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202300"/>
  <mc:AlternateContent xmlns:mc="http://schemas.openxmlformats.org/markup-compatibility/2006">
    <mc:Choice Requires="x15">
      <x15ac:absPath xmlns:x15ac="http://schemas.microsoft.com/office/spreadsheetml/2010/11/ac" url="H:\##FEBRI\2025\DAFTAR DATA\PERURUSAN\"/>
    </mc:Choice>
  </mc:AlternateContent>
  <xr:revisionPtr revIDLastSave="0" documentId="8_{06940BB4-30CE-4BC0-A517-352C87747C33}" xr6:coauthVersionLast="47" xr6:coauthVersionMax="47" xr10:uidLastSave="{00000000-0000-0000-0000-000000000000}"/>
  <bookViews>
    <workbookView xWindow="-120" yWindow="-120" windowWidth="29040" windowHeight="15840" xr2:uid="{8510A178-A4AB-446D-A5AC-B61C568D4E25}"/>
  </bookViews>
  <sheets>
    <sheet name="1.2.15"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49" i="1" l="1"/>
  <c r="J9" i="1"/>
  <c r="I9" i="1"/>
</calcChain>
</file>

<file path=xl/sharedStrings.xml><?xml version="1.0" encoding="utf-8"?>
<sst xmlns="http://schemas.openxmlformats.org/spreadsheetml/2006/main" count="387" uniqueCount="164">
  <si>
    <t>KODE DATA</t>
  </si>
  <si>
    <t>URAIAN DATA</t>
  </si>
  <si>
    <t>SATUAN</t>
  </si>
  <si>
    <t>DEFINISI OPERASIONAL</t>
  </si>
  <si>
    <t>JENIS DATA</t>
  </si>
  <si>
    <t>PRODUSEN DATA</t>
  </si>
  <si>
    <t>SUMBER REFERENSI</t>
  </si>
  <si>
    <t>JADWAL PEMUTAKHIRAN</t>
  </si>
  <si>
    <t>2023</t>
  </si>
  <si>
    <t>2024</t>
  </si>
  <si>
    <t>1.2.15.00001</t>
  </si>
  <si>
    <t>Jumlah Rambu-rambu</t>
  </si>
  <si>
    <r>
      <t xml:space="preserve">(1562 Buah)
</t>
    </r>
    <r>
      <rPr>
        <sz val="11"/>
        <rFont val="Calibri"/>
        <family val="2"/>
      </rPr>
      <t>Buah</t>
    </r>
  </si>
  <si>
    <t>Jumlah alat perlengkapan jalan berupa gambar - gambar dan/atau tulisan yang digunakan untuk tanda peringatan, larangan dan petunjuk lalu lintas yang sudah terpasang di sepanjang ruas jalan</t>
  </si>
  <si>
    <t>Statistik Sektoral</t>
  </si>
  <si>
    <t>Dinas Perhubungan</t>
  </si>
  <si>
    <t>RKPD Kabupaten Purworejo Tahun 2025</t>
  </si>
  <si>
    <t>Tahunan</t>
  </si>
  <si>
    <t>1.2.15.00002</t>
  </si>
  <si>
    <t>Jumlah Rambu-rambu yang Seharusnya Ada</t>
  </si>
  <si>
    <r>
      <t xml:space="preserve">(8844 Buah)
</t>
    </r>
    <r>
      <rPr>
        <sz val="11"/>
        <rFont val="Calibri"/>
        <family val="2"/>
      </rPr>
      <t>Buah</t>
    </r>
  </si>
  <si>
    <t>Jumlah alat perlengkapan jalan berupa gambar - gambar dan/atau tulisan yang digunakan untuk tanda peringatan, larangan dan petunjuk lalu lintas yang dibutuhkan di sepanjang ruas jalan</t>
  </si>
  <si>
    <t>1.2.15.00003</t>
  </si>
  <si>
    <t>Jumlah Terminal Tipe C</t>
  </si>
  <si>
    <t>Terminal</t>
  </si>
  <si>
    <t xml:space="preserve">terminal penumpang yang melayani angkutan pedesaan (ADES) dan berada di wilayah kabupaten/kota. yang dikelola oleh pemerintah daerah tingkat kabupaten/kota. </t>
  </si>
  <si>
    <t>1.2.15.00004</t>
  </si>
  <si>
    <t>Jumlah Terminal Tipe C yang Seharusnya Ada</t>
  </si>
  <si>
    <t>terminal penumpang yang melayani angkutan pedesaan (ADES) dan berada di wilayah kabupaten/kota. yang dikelola oleh pemerintah daerah tingkat kabupaten/kota yang seharusnya ada</t>
  </si>
  <si>
    <t>1.2.15.00005</t>
  </si>
  <si>
    <t>Jumlah Titik Parkir yang Terlayani</t>
  </si>
  <si>
    <r>
      <t xml:space="preserve">(187 Titik TJU dan 6 Lokasi TKP)
</t>
    </r>
    <r>
      <rPr>
        <sz val="11"/>
        <rFont val="Calibri"/>
        <family val="2"/>
      </rPr>
      <t>Titik</t>
    </r>
  </si>
  <si>
    <t>Parkir Tepi Jalan Umum ditetapkan Melalui SK Keputusan Kepala Dinas Perhubungan dan dalam pelaksanaan atau penyelenggaraan parkir di tepi jalan umum dikenakan retribusi sesuai aturan yang berlaku, sedangkan Tempat Khusus Parkir merupakan lokasi parkir di luar badan jalan yang menggunakan aset milik pemerintah dan ditetapkan melalui Peraturan Bupati serta dalam pelaksanaan dan Penyelenggaraan dikenakan retribusi berdasar peraturan yang berlaku</t>
  </si>
  <si>
    <t>1.2.15.00006</t>
  </si>
  <si>
    <t>Jumlah Potensi Titik Parkir</t>
  </si>
  <si>
    <r>
      <t xml:space="preserve">(226 Titik/lokasi)
</t>
    </r>
    <r>
      <rPr>
        <sz val="11"/>
        <rFont val="Calibri"/>
        <family val="2"/>
      </rPr>
      <t>Titik</t>
    </r>
  </si>
  <si>
    <t>Merupakan Lokasi atau titik parkir yang memungkinkan untuk dikelola dengan beberapa syarat dan pertimbangan</t>
  </si>
  <si>
    <t>1.2.15.00007</t>
  </si>
  <si>
    <t>Jumlah Angkutan Darat</t>
  </si>
  <si>
    <t>Unit</t>
  </si>
  <si>
    <t>Total Kendaraan atau moda transportasi darat yang beroperasi di Kab. Purworejo tercatat 995 kendaraan (berplat kuning)</t>
  </si>
  <si>
    <t>1.2.15.00008</t>
  </si>
  <si>
    <t>Jumlah Penumpang Angkutan Darat</t>
  </si>
  <si>
    <t>Orang</t>
  </si>
  <si>
    <t>Orang yang menggunakan transportasi darat untuk mobilisasi menggunakan transportasi umum maupun transportasi publik</t>
  </si>
  <si>
    <t>1.2.15.00009</t>
  </si>
  <si>
    <t>Jumlah Rambu</t>
  </si>
  <si>
    <t>Jumlah Alat perlengkapan jalan berupa gambar - gambar dan/atau tulisan yang digunakan untuk tanda peringatan, larangan dan petunjuk lalu lintas yang sudah terpasang di sepanjang ruas jalan Kabupaten</t>
  </si>
  <si>
    <t>1.2.15.00010</t>
  </si>
  <si>
    <t>Jumlah APILL</t>
  </si>
  <si>
    <r>
      <t xml:space="preserve">(48 Unit)
</t>
    </r>
    <r>
      <rPr>
        <sz val="11"/>
        <rFont val="Calibri"/>
        <family val="2"/>
      </rPr>
      <t>Unit</t>
    </r>
  </si>
  <si>
    <t>Jumlah Perangkat elektronik yang menggunakan isyarat lampu yang dapat dilengkapi dengan isyarat bunyi untuk mengatur Lalu Lintas orang dan/atau Kendaraan di persimpangan atau pada ruas Jalan Kabupaten</t>
  </si>
  <si>
    <t>1.2.15.00011</t>
  </si>
  <si>
    <t>Jumlah PJU</t>
  </si>
  <si>
    <r>
      <t xml:space="preserve">(2149 Unit)
</t>
    </r>
    <r>
      <rPr>
        <sz val="11"/>
        <rFont val="Calibri"/>
        <family val="2"/>
      </rPr>
      <t>Unit</t>
    </r>
  </si>
  <si>
    <t>Jumlah lampu penerangan jalan yang berfungsi untuk memberi penerangan jalan yang berfungsi untuk memberi penerangan pada ruang lalu lintas, yang memenuhi persyaratan teknis dan persyaratan keselamatan, dimana persyaratan teknis terdiri dari komponen utama yaitu bangunan konstruksi, catu daya, luminer, peralatan kontrol dan peralatan konstruksi</t>
  </si>
  <si>
    <t>1.2.15.00012</t>
  </si>
  <si>
    <t>Jumlah Pagar Pengaman Jalan (Guard Rail)</t>
  </si>
  <si>
    <r>
      <t xml:space="preserve">(1120 Meter)
</t>
    </r>
    <r>
      <rPr>
        <sz val="11"/>
        <rFont val="Calibri"/>
        <family val="2"/>
      </rPr>
      <t>Meter</t>
    </r>
  </si>
  <si>
    <t>Jumlah salah satu sistem yang ditempuh untuk pengaman orang atau kendaraan yang terbuat dari rail besi sebagai pagar pada jalan-jalan yang berbahaya seperti pegunungan, sungai, jurang, dll yang terpasang di sepanjang jalan Kabupaten</t>
  </si>
  <si>
    <t>1.2.15.00013</t>
  </si>
  <si>
    <t>Jumlah Cermin Tikungan</t>
  </si>
  <si>
    <r>
      <t xml:space="preserve">(101 Buah)
</t>
    </r>
    <r>
      <rPr>
        <sz val="11"/>
        <rFont val="Calibri"/>
        <family val="2"/>
      </rPr>
      <t>Buah</t>
    </r>
  </si>
  <si>
    <t>Jumlah kelengkapan tambahan pada jalan yang berfungsi sebagai alat untuk menambah jarak pandang pengemudi kendaraan bermotor yang umumnya dipasang pada tepi jalan pada lokasi-lokasi dimana pandangan pengemudi kendaraan bermotor sangat terbatas atau terhalang khususnya pada tikungan tajam dan persimpangan</t>
  </si>
  <si>
    <t>1.2.15.00014</t>
  </si>
  <si>
    <t>Jumlah Tanda Patok Tikungan (Delineator)</t>
  </si>
  <si>
    <r>
      <t xml:space="preserve">(59 Buah)
</t>
    </r>
    <r>
      <rPr>
        <sz val="11"/>
        <rFont val="Calibri"/>
        <family val="2"/>
      </rPr>
      <t>Buah</t>
    </r>
  </si>
  <si>
    <t>Jumlah suatu unit konstruksi yang diberi tanda yang dapat memantulkan cahaya (reflektif) berfungsi sebagai pengarah dan sebagai peringatan bagi pengemudi bahwa di sisi kiri atau kanan merupakan daerah berbahaya yang terpasang di Jalan Kabupaten</t>
  </si>
  <si>
    <t>1.2.15.00015</t>
  </si>
  <si>
    <t>Jumlah Pita Penggaduh</t>
  </si>
  <si>
    <r>
      <t xml:space="preserve">(12 Lokasi)
</t>
    </r>
    <r>
      <rPr>
        <sz val="11"/>
        <rFont val="Calibri"/>
        <family val="2"/>
      </rPr>
      <t>Lokasi</t>
    </r>
  </si>
  <si>
    <t>Jumlah kelengkapan tambahan pada jalan yang berfungsi untuk mengurangi kecepatan kendaraan, mengingatkan pengemudi tentang objek di depan yang harus diwaspadai, melindungi penyeberang jalan, dan mengingatkan pengemudi akan lokasi rawan kecelakaan yang berada di jalan kabupaten</t>
  </si>
  <si>
    <t>1.2.15.00016</t>
  </si>
  <si>
    <t>Jumlah Ruas Jalan Kabupaten/kota dengan Pemenuhan Minimal Perlengkapan Jalan dari Total Kebutuhan Ideal Perlengkapan Jalan</t>
  </si>
  <si>
    <t>Ruas</t>
  </si>
  <si>
    <t>Hasil perhitungan persentase pemasangan alat perlengkapan jalan yang terletak di jalan kewenangan kabupaten terhadap kebutuhan ideal perlengkapan jalan yang terletak di jalan kewenangan kabupaten</t>
  </si>
  <si>
    <t>1.2.15.00017</t>
  </si>
  <si>
    <t>Jumlah Total Ruas Jalan Kewenangan Kabupaten/kota</t>
  </si>
  <si>
    <t>1.2.15.00018</t>
  </si>
  <si>
    <t>Persentase Kelengkapan Jalan yang Telah Terpasang Terhadap Kondisi Ideal pada Jalan Kabupaten/kota</t>
  </si>
  <si>
    <t>%</t>
  </si>
  <si>
    <t>Persentase Kelengkapan Jalan yang Telah Terpasang Terhadap Kondisi Ideal pada Jalan Kabupaten/Kota adalah indikator yang mengukur jumlah ruas jalan kabupaten / kota dengan  pemenuhan minimal perlengkapan jalan dari total kebutuhan ideal perlengkapan jalan dibandingkan dengan jumlah total ruas jalan yang menjadi kewenangan kabupaten/kota.</t>
  </si>
  <si>
    <t>1.2.15.00019</t>
  </si>
  <si>
    <t>Jumlah Titik Parkir yang Dikelola</t>
  </si>
  <si>
    <t>Lokasi</t>
  </si>
  <si>
    <t>1.2.15.00020</t>
  </si>
  <si>
    <t>Jumlah Titik Parkir</t>
  </si>
  <si>
    <t>1.2.15.00021</t>
  </si>
  <si>
    <t>Jumlah Halte yang Layak Fungsi pada Setiap Prasarana Kabupaten yang Telah Dilayani Angkutan Umum</t>
  </si>
  <si>
    <t>1.2.15.00022</t>
  </si>
  <si>
    <t>Jumlah Trayek yang Dilayani</t>
  </si>
  <si>
    <t>Trayek</t>
  </si>
  <si>
    <t>rute atau jalur transportasi yang disediakan oleh penyedia layanan angkutan umum (angkudes) di Kab. Purworejo ada 65 Trayek yang dilayani</t>
  </si>
  <si>
    <t>1.2.15.00023</t>
  </si>
  <si>
    <t>Jumlah Kebutuhan Trayek</t>
  </si>
  <si>
    <t>Jumlah Jalur atau rute angkutan umum yang diperlukan untuk memenuhi kebutuhan mobilitas masyarakat ada 65 Trayek yang dibutuhkan pada Kab. Purworejo</t>
  </si>
  <si>
    <t>1.2.15.00024</t>
  </si>
  <si>
    <t>Jumlah Lintas Rata-rata Dalam Satu Minggu</t>
  </si>
  <si>
    <t/>
  </si>
  <si>
    <t>NA</t>
  </si>
  <si>
    <t>1.2.15.00025</t>
  </si>
  <si>
    <t>Bobot Angkutan Jalan</t>
  </si>
  <si>
    <t>Kilogram</t>
  </si>
  <si>
    <t>Bobot angkutan jalan adalah berat total dari kendaraan angkutan jalan, ataupun berat muatan yang dibawanya, untuk angkudes biasanya 110 Kg - 160 Kg</t>
  </si>
  <si>
    <t>1.2.15.00026</t>
  </si>
  <si>
    <t>Indeks Konektivitas Wilayah</t>
  </si>
  <si>
    <t>1.2.15.00027</t>
  </si>
  <si>
    <t>Jumlah Kecelakaan lalu Lintas</t>
  </si>
  <si>
    <t>Kejadian</t>
  </si>
  <si>
    <t>1.2.15.00028</t>
  </si>
  <si>
    <t>Prediksi Jumlah Kecelakaan lalu Lintas</t>
  </si>
  <si>
    <t>1.2.15.00029</t>
  </si>
  <si>
    <t>Jumlah Kendaraan Bermotor Wajib Uji (KBWU) yang Memiliki KIR</t>
  </si>
  <si>
    <t>1.2.15.00030</t>
  </si>
  <si>
    <t>Jumlah Kendaraan Bermotor Wajib Uji (KBWU)</t>
  </si>
  <si>
    <t>1.2.15.00031</t>
  </si>
  <si>
    <t>Jumlah Kasus Kecelakaan lalu Lintas</t>
  </si>
  <si>
    <t>1.2.15.00032</t>
  </si>
  <si>
    <t>Data Kendaraan Pribadi Kabupaten Purworejo</t>
  </si>
  <si>
    <t>Satu Data Kabupaten Purworejo Tahun 2024</t>
  </si>
  <si>
    <t>1.2.15.00033</t>
  </si>
  <si>
    <t>Data Kendaraan Bermotor yang Diuji Kabupaten Purworejo</t>
  </si>
  <si>
    <t>1.2.15.00034</t>
  </si>
  <si>
    <t>Data Kendaraan Bermotor yang Diuji Berdasarkan Kepemilikan Kabupaten Purworejo</t>
  </si>
  <si>
    <t>1.2.15.00035</t>
  </si>
  <si>
    <t>Persentase Rambu Jalan Kabupaten Purworejo</t>
  </si>
  <si>
    <t>Perbandingan antara Jumlah rambu Lalu Lintas yang sudah terpasang dengan junlah rambu Lalu Lintas yang seharusnya terpasang pada ruas jalan kabupaten</t>
  </si>
  <si>
    <t>1.2.15.00036</t>
  </si>
  <si>
    <t>Jumlah Ketersediaan Alat Pengaman Pemakai Jalan Kabupaten Purworejo</t>
  </si>
  <si>
    <t>1.2.15.00037</t>
  </si>
  <si>
    <t>Panjang Marka Jalan Kabupaten Purworejo</t>
  </si>
  <si>
    <r>
      <rPr>
        <sz val="11"/>
        <color rgb="FFFF0000"/>
        <rFont val="Calibri"/>
        <family val="2"/>
      </rPr>
      <t>(35391 Meter)</t>
    </r>
    <r>
      <rPr>
        <sz val="11"/>
        <color rgb="FF000000"/>
        <rFont val="Calibri"/>
        <family val="2"/>
      </rPr>
      <t xml:space="preserve">
Meter</t>
    </r>
  </si>
  <si>
    <t>Suatu tanda yang berada di permukaan jalan atau di atas permukaan jalan yang meliputi peralatan atau tanda yang membentuk garis membujur, garis melintang, garis serong serta lambang lainnya yang berfungsi untuk mengarahkan arus lalu lintas dan membatasi daerah kepentingan lalu lintas yang terpasang pada jalan kabupaten</t>
  </si>
  <si>
    <t>1.2.15.00038</t>
  </si>
  <si>
    <t>Jumlah Halte Kabupaten Purworejo</t>
  </si>
  <si>
    <r>
      <rPr>
        <sz val="11"/>
        <color rgb="FFFF0000"/>
        <rFont val="Calibri"/>
        <family val="2"/>
      </rPr>
      <t>(10 Lokasi)</t>
    </r>
    <r>
      <rPr>
        <sz val="11"/>
        <color rgb="FF000000"/>
        <rFont val="Calibri"/>
        <family val="2"/>
      </rPr>
      <t xml:space="preserve">
Lokasi</t>
    </r>
  </si>
  <si>
    <t>Jumlah tempat pemberhentian kendaraan penumpang umum untuk menaikkan atau menurunkan penumpang yang dilengkapi dengan bangunan yang berada di jalan kabupaten</t>
  </si>
  <si>
    <t>1.2.15.00039</t>
  </si>
  <si>
    <t>Jumlah Kendaraan Operasional Perhubungan Kabupaten Purworejo</t>
  </si>
  <si>
    <t>1.2.15.00040</t>
  </si>
  <si>
    <t>Jumlah Titik Parkir Kabupaten Purworejo</t>
  </si>
  <si>
    <t>1.2.15.00041</t>
  </si>
  <si>
    <t>Jumlah Jaringan Jalan yang Terlayani Angkutan Umum Kabupaten Purworejo</t>
  </si>
  <si>
    <t>1.2.15.00042</t>
  </si>
  <si>
    <t>Jumlah Izin Trayek Kabupaten Purworejo</t>
  </si>
  <si>
    <t>1.2.15.00043</t>
  </si>
  <si>
    <t>Jumlah Terpebuhinya Standar Keselamatan Kereta Api (KA) Kabupaten Purworejo</t>
  </si>
  <si>
    <t>1.2.15.00044</t>
  </si>
  <si>
    <t>Jumlah Perusahaan Otobus Berdasarkan Jenis Angkutan Kabupaten Purworejo</t>
  </si>
  <si>
    <t>Perusahaan</t>
  </si>
  <si>
    <t>1.2.15.00045</t>
  </si>
  <si>
    <t>Jumlah Armada Berdasarkan Jenis Angkutan Kabupaten Purworejo</t>
  </si>
  <si>
    <t>1.2.15.00046</t>
  </si>
  <si>
    <t>Jumlah Terminal Kabupaten Purworejo</t>
  </si>
  <si>
    <t>banyaknya terminal tipe a, b dan c yang tersedia dalam suatu wilayah yang melayani angkutan pedesaan, pekotaan, AKDP dan AKAP</t>
  </si>
  <si>
    <t>1.2.15.00047</t>
  </si>
  <si>
    <t>Jumlah Penumpang Terminal Tipe A Kabupaten Purworejo</t>
  </si>
  <si>
    <t>jumlah individu yang menggunakan layanan transportasi di terminal tipe a kabupaten purworejo dalam waktu tertentu</t>
  </si>
  <si>
    <t>1.2.15.00048</t>
  </si>
  <si>
    <t>Jumlah Penumpang Terminal Tipe C Kabupaten Purworejo</t>
  </si>
  <si>
    <t>jumlah individu yang menggunakan layanan transportasi di terminal tipe c kabupaten purworejo dalam waktu tertentu</t>
  </si>
  <si>
    <t>1.2.15.00049</t>
  </si>
  <si>
    <t>Jumlah Stasiun Kereta Api Kabupaten Purworejo</t>
  </si>
  <si>
    <t>Stasiun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</si>
</sst>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Arial"/>
      <family val="2"/>
    </font>
    <font>
      <b/>
      <sz val="11"/>
      <color theme="1"/>
      <name val="Calibri"/>
      <family val="2"/>
    </font>
    <font>
      <sz val="11"/>
      <color rgb="FF000000"/>
      <name val="Calibri"/>
      <family val="2"/>
    </font>
    <font>
      <sz val="11"/>
      <color rgb="FFFF0000"/>
      <name val="Calibri"/>
      <family val="2"/>
    </font>
    <font>
      <sz val="11"/>
      <name val="Calibri"/>
      <family val="2"/>
    </font>
  </fonts>
  <fills count="7">
    <fill>
      <patternFill patternType="none"/>
    </fill>
    <fill>
      <patternFill patternType="gray125"/>
    </fill>
    <fill>
      <patternFill patternType="solid">
        <fgColor rgb="FF356854"/>
        <bgColor rgb="FF356854"/>
      </patternFill>
    </fill>
    <fill>
      <patternFill patternType="solid">
        <fgColor theme="5" tint="0.59999389629810485"/>
        <bgColor indexed="64"/>
      </patternFill>
    </fill>
    <fill>
      <patternFill patternType="solid">
        <fgColor rgb="FFF6F8F9"/>
        <bgColor rgb="FFF6F8F9"/>
      </patternFill>
    </fill>
    <fill>
      <patternFill patternType="solid">
        <fgColor rgb="FFFFFFFF"/>
        <bgColor rgb="FFFFFFFF"/>
      </patternFill>
    </fill>
    <fill>
      <patternFill patternType="solid">
        <fgColor rgb="FFFFFF00"/>
        <bgColor rgb="FFFFFF00"/>
      </patternFill>
    </fill>
  </fills>
  <borders count="4">
    <border>
      <left/>
      <right/>
      <top/>
      <bottom/>
      <diagonal/>
    </border>
    <border>
      <left style="thin">
        <color rgb="FF000000"/>
      </left>
      <right style="thin">
        <color rgb="FF000000"/>
      </right>
      <top style="thin">
        <color rgb="FF000000"/>
      </top>
      <bottom style="thin">
        <color rgb="FF000000"/>
      </bottom>
      <diagonal/>
    </border>
    <border>
      <left style="thin">
        <color rgb="FFFFFFFF"/>
      </left>
      <right style="thin">
        <color rgb="FF000000"/>
      </right>
      <top style="thin">
        <color rgb="FFFFFFFF"/>
      </top>
      <bottom style="thin">
        <color rgb="FF000000"/>
      </bottom>
      <diagonal/>
    </border>
    <border>
      <left style="thin">
        <color rgb="FFFFFF00"/>
      </left>
      <right style="thin">
        <color rgb="FF000000"/>
      </right>
      <top style="thin">
        <color rgb="FFFFFF00"/>
      </top>
      <bottom style="thin">
        <color rgb="FF000000"/>
      </bottom>
      <diagonal/>
    </border>
  </borders>
  <cellStyleXfs count="1">
    <xf numFmtId="0" fontId="0" fillId="0" borderId="0"/>
  </cellStyleXfs>
  <cellXfs count="16">
    <xf numFmtId="0" fontId="0" fillId="0" borderId="0" xfId="0"/>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2" fillId="0" borderId="1" xfId="0" applyFont="1" applyBorder="1" applyAlignment="1">
      <alignment vertical="top"/>
    </xf>
    <xf numFmtId="0" fontId="2" fillId="0" borderId="1" xfId="0" applyFont="1" applyBorder="1" applyAlignment="1">
      <alignment vertical="top" wrapText="1"/>
    </xf>
    <xf numFmtId="0" fontId="3" fillId="3" borderId="1" xfId="0" applyFont="1" applyFill="1" applyBorder="1" applyAlignment="1">
      <alignment horizontal="center" vertical="center" wrapText="1"/>
    </xf>
    <xf numFmtId="4" fontId="2" fillId="4" borderId="1" xfId="0" applyNumberFormat="1" applyFont="1" applyFill="1" applyBorder="1" applyAlignment="1">
      <alignment horizontal="center" vertical="center"/>
    </xf>
    <xf numFmtId="4" fontId="2" fillId="5" borderId="1" xfId="0" applyNumberFormat="1" applyFont="1" applyFill="1" applyBorder="1" applyAlignment="1">
      <alignment horizontal="center" vertical="center"/>
    </xf>
    <xf numFmtId="0" fontId="2" fillId="0" borderId="1" xfId="0" applyFont="1" applyBorder="1" applyAlignment="1">
      <alignment horizontal="center" vertical="center"/>
    </xf>
    <xf numFmtId="0" fontId="2" fillId="5" borderId="2" xfId="0" applyFont="1" applyFill="1" applyBorder="1" applyAlignment="1">
      <alignment horizontal="center" vertical="center"/>
    </xf>
    <xf numFmtId="3" fontId="2" fillId="5" borderId="2" xfId="0" applyNumberFormat="1" applyFont="1" applyFill="1" applyBorder="1" applyAlignment="1">
      <alignment horizontal="center" vertical="center"/>
    </xf>
    <xf numFmtId="4" fontId="2" fillId="6" borderId="1" xfId="0" applyNumberFormat="1" applyFont="1" applyFill="1" applyBorder="1" applyAlignment="1">
      <alignment horizontal="center" vertical="center"/>
    </xf>
    <xf numFmtId="0" fontId="2" fillId="6" borderId="1" xfId="0" applyFont="1" applyFill="1" applyBorder="1" applyAlignment="1">
      <alignment vertical="top" wrapText="1"/>
    </xf>
    <xf numFmtId="0" fontId="2" fillId="6" borderId="3" xfId="0" applyFont="1" applyFill="1" applyBorder="1" applyAlignment="1">
      <alignment horizontal="center" vertical="center"/>
    </xf>
    <xf numFmtId="0" fontId="2" fillId="3" borderId="1" xfId="0" applyFont="1" applyFill="1" applyBorder="1" applyAlignment="1">
      <alignment horizontal="center" vertical="center" wrapText="1"/>
    </xf>
    <xf numFmtId="0" fontId="0" fillId="0" borderId="0" xfId="0"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DDDD27-5040-4684-A0E2-98977CF8B09D}">
  <sheetPr codeName="Sheet30"/>
  <dimension ref="A1:J50"/>
  <sheetViews>
    <sheetView tabSelected="1" zoomScale="85" zoomScaleNormal="85" workbookViewId="0">
      <pane ySplit="1" topLeftCell="A2" activePane="bottomLeft" state="frozen"/>
      <selection pane="bottomLeft" activeCell="D5" sqref="D5"/>
    </sheetView>
  </sheetViews>
  <sheetFormatPr defaultRowHeight="14.25" x14ac:dyDescent="0.2"/>
  <cols>
    <col min="1" max="1" width="10.25" bestFit="1" customWidth="1"/>
    <col min="2" max="2" width="40.625" style="15" customWidth="1"/>
    <col min="3" max="3" width="23.5" bestFit="1" customWidth="1"/>
    <col min="4" max="4" width="50.625" style="15" customWidth="1"/>
    <col min="5" max="5" width="14" bestFit="1" customWidth="1"/>
    <col min="6" max="6" width="16" bestFit="1" customWidth="1"/>
    <col min="7" max="7" width="35.125" bestFit="1" customWidth="1"/>
    <col min="8" max="8" width="20.75" bestFit="1" customWidth="1"/>
    <col min="9" max="10" width="8.875" bestFit="1" customWidth="1"/>
  </cols>
  <sheetData>
    <row r="1" spans="1:10" ht="15" x14ac:dyDescent="0.2">
      <c r="A1" s="1" t="s">
        <v>0</v>
      </c>
      <c r="B1" s="2" t="s">
        <v>1</v>
      </c>
      <c r="C1" s="1" t="s">
        <v>2</v>
      </c>
      <c r="D1" s="2" t="s">
        <v>3</v>
      </c>
      <c r="E1" s="1" t="s">
        <v>4</v>
      </c>
      <c r="F1" s="1" t="s">
        <v>5</v>
      </c>
      <c r="G1" s="1" t="s">
        <v>6</v>
      </c>
      <c r="H1" s="1" t="s">
        <v>7</v>
      </c>
      <c r="I1" s="1" t="s">
        <v>8</v>
      </c>
      <c r="J1" s="1" t="s">
        <v>9</v>
      </c>
    </row>
    <row r="2" spans="1:10" ht="60" x14ac:dyDescent="0.2">
      <c r="A2" s="3" t="s">
        <v>10</v>
      </c>
      <c r="B2" s="4" t="s">
        <v>11</v>
      </c>
      <c r="C2" s="5" t="s">
        <v>12</v>
      </c>
      <c r="D2" s="4" t="s">
        <v>13</v>
      </c>
      <c r="E2" s="3" t="s">
        <v>14</v>
      </c>
      <c r="F2" s="3" t="s">
        <v>15</v>
      </c>
      <c r="G2" s="3" t="s">
        <v>16</v>
      </c>
      <c r="H2" s="3" t="s">
        <v>17</v>
      </c>
      <c r="I2" s="6">
        <v>4984</v>
      </c>
      <c r="J2" s="6">
        <v>5420</v>
      </c>
    </row>
    <row r="3" spans="1:10" ht="60" x14ac:dyDescent="0.2">
      <c r="A3" s="3" t="s">
        <v>18</v>
      </c>
      <c r="B3" s="4" t="s">
        <v>19</v>
      </c>
      <c r="C3" s="5" t="s">
        <v>20</v>
      </c>
      <c r="D3" s="4" t="s">
        <v>21</v>
      </c>
      <c r="E3" s="3" t="s">
        <v>14</v>
      </c>
      <c r="F3" s="3" t="s">
        <v>15</v>
      </c>
      <c r="G3" s="3" t="s">
        <v>16</v>
      </c>
      <c r="H3" s="3" t="s">
        <v>17</v>
      </c>
      <c r="I3" s="7">
        <v>6655</v>
      </c>
      <c r="J3" s="7">
        <v>6655</v>
      </c>
    </row>
    <row r="4" spans="1:10" ht="45" x14ac:dyDescent="0.2">
      <c r="A4" s="3" t="s">
        <v>22</v>
      </c>
      <c r="B4" s="4" t="s">
        <v>23</v>
      </c>
      <c r="C4" s="8" t="s">
        <v>24</v>
      </c>
      <c r="D4" s="4" t="s">
        <v>25</v>
      </c>
      <c r="E4" s="3" t="s">
        <v>14</v>
      </c>
      <c r="F4" s="3" t="s">
        <v>15</v>
      </c>
      <c r="G4" s="3" t="s">
        <v>16</v>
      </c>
      <c r="H4" s="3" t="s">
        <v>17</v>
      </c>
      <c r="I4" s="6">
        <v>4</v>
      </c>
      <c r="J4" s="6">
        <v>4</v>
      </c>
    </row>
    <row r="5" spans="1:10" ht="60" x14ac:dyDescent="0.2">
      <c r="A5" s="3" t="s">
        <v>26</v>
      </c>
      <c r="B5" s="4" t="s">
        <v>27</v>
      </c>
      <c r="C5" s="8" t="s">
        <v>24</v>
      </c>
      <c r="D5" s="4" t="s">
        <v>28</v>
      </c>
      <c r="E5" s="3" t="s">
        <v>14</v>
      </c>
      <c r="F5" s="3" t="s">
        <v>15</v>
      </c>
      <c r="G5" s="3" t="s">
        <v>16</v>
      </c>
      <c r="H5" s="3" t="s">
        <v>17</v>
      </c>
      <c r="I5" s="7">
        <v>6</v>
      </c>
      <c r="J5" s="7">
        <v>6</v>
      </c>
    </row>
    <row r="6" spans="1:10" ht="120" x14ac:dyDescent="0.2">
      <c r="A6" s="3" t="s">
        <v>29</v>
      </c>
      <c r="B6" s="4" t="s">
        <v>30</v>
      </c>
      <c r="C6" s="5" t="s">
        <v>31</v>
      </c>
      <c r="D6" s="4" t="s">
        <v>32</v>
      </c>
      <c r="E6" s="3" t="s">
        <v>14</v>
      </c>
      <c r="F6" s="3" t="s">
        <v>15</v>
      </c>
      <c r="G6" s="3" t="s">
        <v>16</v>
      </c>
      <c r="H6" s="3" t="s">
        <v>17</v>
      </c>
      <c r="I6" s="6">
        <v>221</v>
      </c>
      <c r="J6" s="6">
        <v>221</v>
      </c>
    </row>
    <row r="7" spans="1:10" ht="30" x14ac:dyDescent="0.2">
      <c r="A7" s="3" t="s">
        <v>33</v>
      </c>
      <c r="B7" s="4" t="s">
        <v>34</v>
      </c>
      <c r="C7" s="5" t="s">
        <v>35</v>
      </c>
      <c r="D7" s="4" t="s">
        <v>36</v>
      </c>
      <c r="E7" s="3" t="s">
        <v>14</v>
      </c>
      <c r="F7" s="3" t="s">
        <v>15</v>
      </c>
      <c r="G7" s="3" t="s">
        <v>16</v>
      </c>
      <c r="H7" s="3" t="s">
        <v>17</v>
      </c>
      <c r="I7" s="7">
        <v>224</v>
      </c>
      <c r="J7" s="7">
        <v>224</v>
      </c>
    </row>
    <row r="8" spans="1:10" ht="30" x14ac:dyDescent="0.2">
      <c r="A8" s="3" t="s">
        <v>37</v>
      </c>
      <c r="B8" s="4" t="s">
        <v>38</v>
      </c>
      <c r="C8" s="8" t="s">
        <v>39</v>
      </c>
      <c r="D8" s="4" t="s">
        <v>40</v>
      </c>
      <c r="E8" s="3" t="s">
        <v>14</v>
      </c>
      <c r="F8" s="3" t="s">
        <v>15</v>
      </c>
      <c r="G8" s="3" t="s">
        <v>16</v>
      </c>
      <c r="H8" s="3" t="s">
        <v>17</v>
      </c>
      <c r="I8" s="6">
        <v>589</v>
      </c>
      <c r="J8" s="6">
        <v>589</v>
      </c>
    </row>
    <row r="9" spans="1:10" ht="30" x14ac:dyDescent="0.2">
      <c r="A9" s="3" t="s">
        <v>41</v>
      </c>
      <c r="B9" s="4" t="s">
        <v>42</v>
      </c>
      <c r="C9" s="8" t="s">
        <v>43</v>
      </c>
      <c r="D9" s="4" t="s">
        <v>44</v>
      </c>
      <c r="E9" s="3" t="s">
        <v>14</v>
      </c>
      <c r="F9" s="3" t="s">
        <v>15</v>
      </c>
      <c r="G9" s="3" t="s">
        <v>16</v>
      </c>
      <c r="H9" s="3" t="s">
        <v>17</v>
      </c>
      <c r="I9" s="7">
        <f>SUM(16200+40846)</f>
        <v>57046</v>
      </c>
      <c r="J9" s="7">
        <f>SUM(20971+43400)</f>
        <v>64371</v>
      </c>
    </row>
    <row r="10" spans="1:10" ht="60" x14ac:dyDescent="0.2">
      <c r="A10" s="3" t="s">
        <v>45</v>
      </c>
      <c r="B10" s="4" t="s">
        <v>46</v>
      </c>
      <c r="C10" s="5" t="s">
        <v>12</v>
      </c>
      <c r="D10" s="4" t="s">
        <v>47</v>
      </c>
      <c r="E10" s="3" t="s">
        <v>14</v>
      </c>
      <c r="F10" s="3" t="s">
        <v>15</v>
      </c>
      <c r="G10" s="3" t="s">
        <v>16</v>
      </c>
      <c r="H10" s="3" t="s">
        <v>17</v>
      </c>
      <c r="I10" s="6">
        <v>2919</v>
      </c>
      <c r="J10" s="6">
        <v>3028</v>
      </c>
    </row>
    <row r="11" spans="1:10" ht="60" x14ac:dyDescent="0.2">
      <c r="A11" s="3" t="s">
        <v>48</v>
      </c>
      <c r="B11" s="4" t="s">
        <v>49</v>
      </c>
      <c r="C11" s="5" t="s">
        <v>50</v>
      </c>
      <c r="D11" s="4" t="s">
        <v>51</v>
      </c>
      <c r="E11" s="3" t="s">
        <v>14</v>
      </c>
      <c r="F11" s="3" t="s">
        <v>15</v>
      </c>
      <c r="G11" s="3" t="s">
        <v>16</v>
      </c>
      <c r="H11" s="3" t="s">
        <v>17</v>
      </c>
      <c r="I11" s="7">
        <v>111</v>
      </c>
      <c r="J11" s="7">
        <v>111</v>
      </c>
    </row>
    <row r="12" spans="1:10" ht="105" x14ac:dyDescent="0.2">
      <c r="A12" s="3" t="s">
        <v>52</v>
      </c>
      <c r="B12" s="4" t="s">
        <v>53</v>
      </c>
      <c r="C12" s="5" t="s">
        <v>54</v>
      </c>
      <c r="D12" s="4" t="s">
        <v>55</v>
      </c>
      <c r="E12" s="3" t="s">
        <v>14</v>
      </c>
      <c r="F12" s="3" t="s">
        <v>15</v>
      </c>
      <c r="G12" s="3" t="s">
        <v>16</v>
      </c>
      <c r="H12" s="3" t="s">
        <v>17</v>
      </c>
      <c r="I12" s="6">
        <v>2149</v>
      </c>
      <c r="J12" s="6">
        <v>2464</v>
      </c>
    </row>
    <row r="13" spans="1:10" ht="60" x14ac:dyDescent="0.2">
      <c r="A13" s="3" t="s">
        <v>56</v>
      </c>
      <c r="B13" s="4" t="s">
        <v>57</v>
      </c>
      <c r="C13" s="5" t="s">
        <v>58</v>
      </c>
      <c r="D13" s="4" t="s">
        <v>59</v>
      </c>
      <c r="E13" s="3" t="s">
        <v>14</v>
      </c>
      <c r="F13" s="3" t="s">
        <v>15</v>
      </c>
      <c r="G13" s="3" t="s">
        <v>16</v>
      </c>
      <c r="H13" s="3" t="s">
        <v>17</v>
      </c>
      <c r="I13" s="7">
        <v>1228</v>
      </c>
      <c r="J13" s="7">
        <v>1228</v>
      </c>
    </row>
    <row r="14" spans="1:10" ht="90" x14ac:dyDescent="0.2">
      <c r="A14" s="3" t="s">
        <v>60</v>
      </c>
      <c r="B14" s="4" t="s">
        <v>61</v>
      </c>
      <c r="C14" s="5" t="s">
        <v>62</v>
      </c>
      <c r="D14" s="4" t="s">
        <v>63</v>
      </c>
      <c r="E14" s="3" t="s">
        <v>14</v>
      </c>
      <c r="F14" s="3" t="s">
        <v>15</v>
      </c>
      <c r="G14" s="3" t="s">
        <v>16</v>
      </c>
      <c r="H14" s="3" t="s">
        <v>17</v>
      </c>
      <c r="I14" s="7">
        <v>91</v>
      </c>
      <c r="J14" s="7">
        <v>119</v>
      </c>
    </row>
    <row r="15" spans="1:10" ht="75" x14ac:dyDescent="0.2">
      <c r="A15" s="3" t="s">
        <v>64</v>
      </c>
      <c r="B15" s="4" t="s">
        <v>65</v>
      </c>
      <c r="C15" s="5" t="s">
        <v>66</v>
      </c>
      <c r="D15" s="4" t="s">
        <v>67</v>
      </c>
      <c r="E15" s="3" t="s">
        <v>14</v>
      </c>
      <c r="F15" s="3" t="s">
        <v>15</v>
      </c>
      <c r="G15" s="3" t="s">
        <v>16</v>
      </c>
      <c r="H15" s="3" t="s">
        <v>17</v>
      </c>
      <c r="I15" s="7">
        <v>256</v>
      </c>
      <c r="J15" s="7">
        <v>256</v>
      </c>
    </row>
    <row r="16" spans="1:10" ht="75" x14ac:dyDescent="0.2">
      <c r="A16" s="3" t="s">
        <v>68</v>
      </c>
      <c r="B16" s="4" t="s">
        <v>69</v>
      </c>
      <c r="C16" s="5" t="s">
        <v>70</v>
      </c>
      <c r="D16" s="4" t="s">
        <v>71</v>
      </c>
      <c r="E16" s="3" t="s">
        <v>14</v>
      </c>
      <c r="F16" s="3" t="s">
        <v>15</v>
      </c>
      <c r="G16" s="3" t="s">
        <v>16</v>
      </c>
      <c r="H16" s="3" t="s">
        <v>17</v>
      </c>
      <c r="I16" s="7">
        <v>44</v>
      </c>
      <c r="J16" s="7">
        <v>44</v>
      </c>
    </row>
    <row r="17" spans="1:10" ht="60" x14ac:dyDescent="0.2">
      <c r="A17" s="3" t="s">
        <v>72</v>
      </c>
      <c r="B17" s="4" t="s">
        <v>73</v>
      </c>
      <c r="C17" s="9" t="s">
        <v>74</v>
      </c>
      <c r="D17" s="4" t="s">
        <v>75</v>
      </c>
      <c r="E17" s="3" t="s">
        <v>14</v>
      </c>
      <c r="F17" s="3" t="s">
        <v>15</v>
      </c>
      <c r="G17" s="3" t="s">
        <v>16</v>
      </c>
      <c r="H17" s="3" t="s">
        <v>17</v>
      </c>
      <c r="I17" s="7">
        <v>227</v>
      </c>
      <c r="J17" s="7">
        <v>227</v>
      </c>
    </row>
    <row r="18" spans="1:10" ht="30" x14ac:dyDescent="0.2">
      <c r="A18" s="3" t="s">
        <v>76</v>
      </c>
      <c r="B18" s="4" t="s">
        <v>77</v>
      </c>
      <c r="C18" s="8" t="s">
        <v>74</v>
      </c>
      <c r="D18" s="4"/>
      <c r="E18" s="3" t="s">
        <v>14</v>
      </c>
      <c r="F18" s="3" t="s">
        <v>15</v>
      </c>
      <c r="G18" s="3" t="s">
        <v>16</v>
      </c>
      <c r="H18" s="3" t="s">
        <v>17</v>
      </c>
      <c r="I18" s="7">
        <v>227</v>
      </c>
      <c r="J18" s="7">
        <v>227</v>
      </c>
    </row>
    <row r="19" spans="1:10" ht="90" x14ac:dyDescent="0.2">
      <c r="A19" s="3" t="s">
        <v>78</v>
      </c>
      <c r="B19" s="4" t="s">
        <v>79</v>
      </c>
      <c r="C19" s="10" t="s">
        <v>80</v>
      </c>
      <c r="D19" s="4" t="s">
        <v>81</v>
      </c>
      <c r="E19" s="3" t="s">
        <v>14</v>
      </c>
      <c r="F19" s="3" t="s">
        <v>15</v>
      </c>
      <c r="G19" s="3" t="s">
        <v>16</v>
      </c>
      <c r="H19" s="3" t="s">
        <v>17</v>
      </c>
      <c r="I19" s="7">
        <v>59.68</v>
      </c>
      <c r="J19" s="7">
        <v>61.66</v>
      </c>
    </row>
    <row r="20" spans="1:10" ht="15" x14ac:dyDescent="0.2">
      <c r="A20" s="3" t="s">
        <v>82</v>
      </c>
      <c r="B20" s="4" t="s">
        <v>83</v>
      </c>
      <c r="C20" s="9" t="s">
        <v>84</v>
      </c>
      <c r="D20" s="4"/>
      <c r="E20" s="3" t="s">
        <v>14</v>
      </c>
      <c r="F20" s="3" t="s">
        <v>15</v>
      </c>
      <c r="G20" s="3" t="s">
        <v>16</v>
      </c>
      <c r="H20" s="3" t="s">
        <v>17</v>
      </c>
      <c r="I20" s="7">
        <v>224</v>
      </c>
      <c r="J20" s="7">
        <v>224</v>
      </c>
    </row>
    <row r="21" spans="1:10" ht="15" x14ac:dyDescent="0.2">
      <c r="A21" s="3" t="s">
        <v>85</v>
      </c>
      <c r="B21" s="4" t="s">
        <v>86</v>
      </c>
      <c r="C21" s="9" t="s">
        <v>84</v>
      </c>
      <c r="D21" s="4"/>
      <c r="E21" s="3" t="s">
        <v>14</v>
      </c>
      <c r="F21" s="3" t="s">
        <v>15</v>
      </c>
      <c r="G21" s="3" t="s">
        <v>16</v>
      </c>
      <c r="H21" s="3" t="s">
        <v>17</v>
      </c>
      <c r="I21" s="7">
        <v>224</v>
      </c>
      <c r="J21" s="7">
        <v>224</v>
      </c>
    </row>
    <row r="22" spans="1:10" ht="45" x14ac:dyDescent="0.2">
      <c r="A22" s="3" t="s">
        <v>87</v>
      </c>
      <c r="B22" s="4" t="s">
        <v>88</v>
      </c>
      <c r="C22" s="9" t="s">
        <v>84</v>
      </c>
      <c r="D22" s="4"/>
      <c r="E22" s="3" t="s">
        <v>14</v>
      </c>
      <c r="F22" s="3" t="s">
        <v>15</v>
      </c>
      <c r="G22" s="3" t="s">
        <v>16</v>
      </c>
      <c r="H22" s="3" t="s">
        <v>17</v>
      </c>
      <c r="I22" s="7">
        <v>13</v>
      </c>
      <c r="J22" s="7">
        <v>13</v>
      </c>
    </row>
    <row r="23" spans="1:10" ht="45" x14ac:dyDescent="0.2">
      <c r="A23" s="3" t="s">
        <v>89</v>
      </c>
      <c r="B23" s="4" t="s">
        <v>90</v>
      </c>
      <c r="C23" s="8" t="s">
        <v>91</v>
      </c>
      <c r="D23" s="4" t="s">
        <v>92</v>
      </c>
      <c r="E23" s="3" t="s">
        <v>14</v>
      </c>
      <c r="F23" s="3" t="s">
        <v>15</v>
      </c>
      <c r="G23" s="3" t="s">
        <v>16</v>
      </c>
      <c r="H23" s="3" t="s">
        <v>17</v>
      </c>
      <c r="I23" s="7">
        <v>65</v>
      </c>
      <c r="J23" s="7">
        <v>65</v>
      </c>
    </row>
    <row r="24" spans="1:10" ht="45" x14ac:dyDescent="0.2">
      <c r="A24" s="3" t="s">
        <v>93</v>
      </c>
      <c r="B24" s="4" t="s">
        <v>94</v>
      </c>
      <c r="C24" s="8" t="s">
        <v>91</v>
      </c>
      <c r="D24" s="4" t="s">
        <v>95</v>
      </c>
      <c r="E24" s="3" t="s">
        <v>14</v>
      </c>
      <c r="F24" s="3" t="s">
        <v>15</v>
      </c>
      <c r="G24" s="3" t="s">
        <v>16</v>
      </c>
      <c r="H24" s="3" t="s">
        <v>17</v>
      </c>
      <c r="I24" s="7">
        <v>65</v>
      </c>
      <c r="J24" s="7">
        <v>65</v>
      </c>
    </row>
    <row r="25" spans="1:10" ht="15" x14ac:dyDescent="0.2">
      <c r="A25" s="3" t="s">
        <v>96</v>
      </c>
      <c r="B25" s="4" t="s">
        <v>97</v>
      </c>
      <c r="C25" s="8" t="s">
        <v>98</v>
      </c>
      <c r="D25" s="4"/>
      <c r="E25" s="3" t="s">
        <v>14</v>
      </c>
      <c r="F25" s="3" t="s">
        <v>15</v>
      </c>
      <c r="G25" s="3" t="s">
        <v>16</v>
      </c>
      <c r="H25" s="3" t="s">
        <v>17</v>
      </c>
      <c r="I25" s="11" t="s">
        <v>99</v>
      </c>
      <c r="J25" s="11" t="s">
        <v>99</v>
      </c>
    </row>
    <row r="26" spans="1:10" ht="45" x14ac:dyDescent="0.2">
      <c r="A26" s="3" t="s">
        <v>100</v>
      </c>
      <c r="B26" s="4" t="s">
        <v>101</v>
      </c>
      <c r="C26" s="8" t="s">
        <v>102</v>
      </c>
      <c r="D26" s="4" t="s">
        <v>103</v>
      </c>
      <c r="E26" s="3" t="s">
        <v>14</v>
      </c>
      <c r="F26" s="3" t="s">
        <v>15</v>
      </c>
      <c r="G26" s="3" t="s">
        <v>16</v>
      </c>
      <c r="H26" s="3" t="s">
        <v>17</v>
      </c>
      <c r="I26" s="11" t="s">
        <v>99</v>
      </c>
      <c r="J26" s="11" t="s">
        <v>99</v>
      </c>
    </row>
    <row r="27" spans="1:10" ht="15" x14ac:dyDescent="0.2">
      <c r="A27" s="3" t="s">
        <v>104</v>
      </c>
      <c r="B27" s="4" t="s">
        <v>105</v>
      </c>
      <c r="C27" s="9" t="s">
        <v>80</v>
      </c>
      <c r="D27" s="4"/>
      <c r="E27" s="3" t="s">
        <v>14</v>
      </c>
      <c r="F27" s="3" t="s">
        <v>15</v>
      </c>
      <c r="G27" s="3" t="s">
        <v>16</v>
      </c>
      <c r="H27" s="3" t="s">
        <v>17</v>
      </c>
      <c r="I27" s="11" t="s">
        <v>99</v>
      </c>
      <c r="J27" s="11" t="s">
        <v>99</v>
      </c>
    </row>
    <row r="28" spans="1:10" ht="15" x14ac:dyDescent="0.2">
      <c r="A28" s="3" t="s">
        <v>106</v>
      </c>
      <c r="B28" s="12" t="s">
        <v>107</v>
      </c>
      <c r="C28" s="13" t="s">
        <v>108</v>
      </c>
      <c r="D28" s="4"/>
      <c r="E28" s="3" t="s">
        <v>14</v>
      </c>
      <c r="F28" s="3" t="s">
        <v>15</v>
      </c>
      <c r="G28" s="3" t="s">
        <v>16</v>
      </c>
      <c r="H28" s="3" t="s">
        <v>17</v>
      </c>
      <c r="I28" s="7">
        <v>307</v>
      </c>
      <c r="J28" s="7">
        <v>214</v>
      </c>
    </row>
    <row r="29" spans="1:10" ht="15" x14ac:dyDescent="0.2">
      <c r="A29" s="3" t="s">
        <v>109</v>
      </c>
      <c r="B29" s="4" t="s">
        <v>110</v>
      </c>
      <c r="C29" s="9" t="s">
        <v>108</v>
      </c>
      <c r="D29" s="4"/>
      <c r="E29" s="3" t="s">
        <v>14</v>
      </c>
      <c r="F29" s="3" t="s">
        <v>15</v>
      </c>
      <c r="G29" s="3" t="s">
        <v>16</v>
      </c>
      <c r="H29" s="3" t="s">
        <v>17</v>
      </c>
      <c r="I29" s="7">
        <v>500</v>
      </c>
      <c r="J29" s="7">
        <v>500</v>
      </c>
    </row>
    <row r="30" spans="1:10" ht="30" x14ac:dyDescent="0.2">
      <c r="A30" s="3" t="s">
        <v>111</v>
      </c>
      <c r="B30" s="4" t="s">
        <v>112</v>
      </c>
      <c r="C30" s="9" t="s">
        <v>39</v>
      </c>
      <c r="D30" s="4"/>
      <c r="E30" s="3" t="s">
        <v>14</v>
      </c>
      <c r="F30" s="3" t="s">
        <v>15</v>
      </c>
      <c r="G30" s="3" t="s">
        <v>16</v>
      </c>
      <c r="H30" s="3" t="s">
        <v>17</v>
      </c>
      <c r="I30" s="7">
        <v>2462</v>
      </c>
      <c r="J30" s="7">
        <v>2227</v>
      </c>
    </row>
    <row r="31" spans="1:10" ht="15" x14ac:dyDescent="0.2">
      <c r="A31" s="3" t="s">
        <v>113</v>
      </c>
      <c r="B31" s="4" t="s">
        <v>114</v>
      </c>
      <c r="C31" s="9" t="s">
        <v>39</v>
      </c>
      <c r="D31" s="4"/>
      <c r="E31" s="3" t="s">
        <v>14</v>
      </c>
      <c r="F31" s="3" t="s">
        <v>15</v>
      </c>
      <c r="G31" s="3" t="s">
        <v>16</v>
      </c>
      <c r="H31" s="3" t="s">
        <v>17</v>
      </c>
      <c r="I31" s="7">
        <v>3100</v>
      </c>
      <c r="J31" s="7">
        <v>3100</v>
      </c>
    </row>
    <row r="32" spans="1:10" ht="15" x14ac:dyDescent="0.2">
      <c r="A32" s="3" t="s">
        <v>115</v>
      </c>
      <c r="B32" s="12" t="s">
        <v>116</v>
      </c>
      <c r="C32" s="13" t="s">
        <v>108</v>
      </c>
      <c r="D32" s="4"/>
      <c r="E32" s="3" t="s">
        <v>14</v>
      </c>
      <c r="F32" s="3" t="s">
        <v>15</v>
      </c>
      <c r="G32" s="3" t="s">
        <v>16</v>
      </c>
      <c r="H32" s="3" t="s">
        <v>17</v>
      </c>
      <c r="I32" s="7">
        <v>307</v>
      </c>
      <c r="J32" s="7">
        <v>214</v>
      </c>
    </row>
    <row r="33" spans="1:10" ht="15" x14ac:dyDescent="0.2">
      <c r="A33" s="3" t="s">
        <v>117</v>
      </c>
      <c r="B33" s="4" t="s">
        <v>118</v>
      </c>
      <c r="C33" s="9" t="s">
        <v>39</v>
      </c>
      <c r="D33" s="4"/>
      <c r="E33" s="3" t="s">
        <v>14</v>
      </c>
      <c r="F33" s="3" t="s">
        <v>15</v>
      </c>
      <c r="G33" s="3" t="s">
        <v>119</v>
      </c>
      <c r="H33" s="3" t="s">
        <v>17</v>
      </c>
      <c r="I33" s="11" t="s">
        <v>99</v>
      </c>
      <c r="J33" s="11" t="s">
        <v>99</v>
      </c>
    </row>
    <row r="34" spans="1:10" ht="30" x14ac:dyDescent="0.2">
      <c r="A34" s="3" t="s">
        <v>120</v>
      </c>
      <c r="B34" s="4" t="s">
        <v>121</v>
      </c>
      <c r="C34" s="9" t="s">
        <v>39</v>
      </c>
      <c r="D34" s="4"/>
      <c r="E34" s="3" t="s">
        <v>14</v>
      </c>
      <c r="F34" s="3" t="s">
        <v>15</v>
      </c>
      <c r="G34" s="3" t="s">
        <v>119</v>
      </c>
      <c r="H34" s="3" t="s">
        <v>17</v>
      </c>
      <c r="I34" s="7">
        <v>5123</v>
      </c>
      <c r="J34" s="7">
        <v>4453</v>
      </c>
    </row>
    <row r="35" spans="1:10" ht="30" x14ac:dyDescent="0.2">
      <c r="A35" s="3" t="s">
        <v>122</v>
      </c>
      <c r="B35" s="4" t="s">
        <v>123</v>
      </c>
      <c r="C35" s="9" t="s">
        <v>39</v>
      </c>
      <c r="D35" s="4"/>
      <c r="E35" s="3" t="s">
        <v>14</v>
      </c>
      <c r="F35" s="3" t="s">
        <v>15</v>
      </c>
      <c r="G35" s="3" t="s">
        <v>119</v>
      </c>
      <c r="H35" s="3" t="s">
        <v>17</v>
      </c>
      <c r="I35" s="7">
        <v>3100</v>
      </c>
      <c r="J35" s="7">
        <v>3100</v>
      </c>
    </row>
    <row r="36" spans="1:10" ht="45" x14ac:dyDescent="0.2">
      <c r="A36" s="3" t="s">
        <v>124</v>
      </c>
      <c r="B36" s="4" t="s">
        <v>125</v>
      </c>
      <c r="C36" s="10" t="s">
        <v>80</v>
      </c>
      <c r="D36" s="4" t="s">
        <v>126</v>
      </c>
      <c r="E36" s="3" t="s">
        <v>14</v>
      </c>
      <c r="F36" s="3" t="s">
        <v>15</v>
      </c>
      <c r="G36" s="3" t="s">
        <v>119</v>
      </c>
      <c r="H36" s="3" t="s">
        <v>17</v>
      </c>
      <c r="I36" s="7">
        <v>59.68</v>
      </c>
      <c r="J36" s="7">
        <v>61.66</v>
      </c>
    </row>
    <row r="37" spans="1:10" ht="30" x14ac:dyDescent="0.2">
      <c r="A37" s="3" t="s">
        <v>127</v>
      </c>
      <c r="B37" s="4" t="s">
        <v>128</v>
      </c>
      <c r="C37" s="9" t="s">
        <v>39</v>
      </c>
      <c r="D37" s="4"/>
      <c r="E37" s="3" t="s">
        <v>14</v>
      </c>
      <c r="F37" s="3" t="s">
        <v>15</v>
      </c>
      <c r="G37" s="3" t="s">
        <v>119</v>
      </c>
      <c r="H37" s="3" t="s">
        <v>17</v>
      </c>
      <c r="I37" s="7">
        <v>6798</v>
      </c>
      <c r="J37" s="7">
        <v>7250</v>
      </c>
    </row>
    <row r="38" spans="1:10" ht="90" x14ac:dyDescent="0.2">
      <c r="A38" s="3" t="s">
        <v>129</v>
      </c>
      <c r="B38" s="4" t="s">
        <v>130</v>
      </c>
      <c r="C38" s="14" t="s">
        <v>131</v>
      </c>
      <c r="D38" s="4" t="s">
        <v>132</v>
      </c>
      <c r="E38" s="3" t="s">
        <v>14</v>
      </c>
      <c r="F38" s="3" t="s">
        <v>15</v>
      </c>
      <c r="G38" s="3" t="s">
        <v>119</v>
      </c>
      <c r="H38" s="3" t="s">
        <v>17</v>
      </c>
      <c r="I38" s="7">
        <v>77593</v>
      </c>
      <c r="J38" s="7">
        <v>83749</v>
      </c>
    </row>
    <row r="39" spans="1:10" ht="45" x14ac:dyDescent="0.2">
      <c r="A39" s="3" t="s">
        <v>133</v>
      </c>
      <c r="B39" s="4" t="s">
        <v>134</v>
      </c>
      <c r="C39" s="14" t="s">
        <v>135</v>
      </c>
      <c r="D39" s="4" t="s">
        <v>136</v>
      </c>
      <c r="E39" s="3" t="s">
        <v>14</v>
      </c>
      <c r="F39" s="3" t="s">
        <v>15</v>
      </c>
      <c r="G39" s="3" t="s">
        <v>119</v>
      </c>
      <c r="H39" s="3" t="s">
        <v>17</v>
      </c>
      <c r="I39" s="7">
        <v>15</v>
      </c>
      <c r="J39" s="7">
        <v>15</v>
      </c>
    </row>
    <row r="40" spans="1:10" ht="30" x14ac:dyDescent="0.2">
      <c r="A40" s="3" t="s">
        <v>137</v>
      </c>
      <c r="B40" s="4" t="s">
        <v>138</v>
      </c>
      <c r="C40" s="9" t="s">
        <v>39</v>
      </c>
      <c r="D40" s="4"/>
      <c r="E40" s="3" t="s">
        <v>14</v>
      </c>
      <c r="F40" s="3" t="s">
        <v>15</v>
      </c>
      <c r="G40" s="3" t="s">
        <v>119</v>
      </c>
      <c r="H40" s="3" t="s">
        <v>17</v>
      </c>
      <c r="I40" s="7">
        <v>26</v>
      </c>
      <c r="J40" s="7">
        <v>27</v>
      </c>
    </row>
    <row r="41" spans="1:10" ht="15" x14ac:dyDescent="0.2">
      <c r="A41" s="3" t="s">
        <v>139</v>
      </c>
      <c r="B41" s="4" t="s">
        <v>140</v>
      </c>
      <c r="C41" s="9" t="s">
        <v>84</v>
      </c>
      <c r="D41" s="4"/>
      <c r="E41" s="3" t="s">
        <v>14</v>
      </c>
      <c r="F41" s="3" t="s">
        <v>15</v>
      </c>
      <c r="G41" s="3" t="s">
        <v>119</v>
      </c>
      <c r="H41" s="3" t="s">
        <v>17</v>
      </c>
      <c r="I41" s="7">
        <v>221</v>
      </c>
      <c r="J41" s="7">
        <v>221</v>
      </c>
    </row>
    <row r="42" spans="1:10" ht="30" x14ac:dyDescent="0.2">
      <c r="A42" s="3" t="s">
        <v>141</v>
      </c>
      <c r="B42" s="4" t="s">
        <v>142</v>
      </c>
      <c r="C42" s="9" t="s">
        <v>91</v>
      </c>
      <c r="D42" s="4"/>
      <c r="E42" s="3" t="s">
        <v>14</v>
      </c>
      <c r="F42" s="3" t="s">
        <v>15</v>
      </c>
      <c r="G42" s="3" t="s">
        <v>119</v>
      </c>
      <c r="H42" s="3" t="s">
        <v>17</v>
      </c>
      <c r="I42" s="7">
        <v>65</v>
      </c>
      <c r="J42" s="7">
        <v>65</v>
      </c>
    </row>
    <row r="43" spans="1:10" ht="15" x14ac:dyDescent="0.2">
      <c r="A43" s="3" t="s">
        <v>143</v>
      </c>
      <c r="B43" s="4" t="s">
        <v>144</v>
      </c>
      <c r="C43" s="9" t="s">
        <v>39</v>
      </c>
      <c r="D43" s="4"/>
      <c r="E43" s="3" t="s">
        <v>14</v>
      </c>
      <c r="F43" s="3" t="s">
        <v>15</v>
      </c>
      <c r="G43" s="3" t="s">
        <v>119</v>
      </c>
      <c r="H43" s="3" t="s">
        <v>17</v>
      </c>
      <c r="I43" s="7">
        <v>652</v>
      </c>
      <c r="J43" s="7">
        <v>652</v>
      </c>
    </row>
    <row r="44" spans="1:10" ht="30" x14ac:dyDescent="0.2">
      <c r="A44" s="3" t="s">
        <v>145</v>
      </c>
      <c r="B44" s="4" t="s">
        <v>146</v>
      </c>
      <c r="C44" s="9" t="s">
        <v>84</v>
      </c>
      <c r="D44" s="4"/>
      <c r="E44" s="3" t="s">
        <v>14</v>
      </c>
      <c r="F44" s="3" t="s">
        <v>15</v>
      </c>
      <c r="G44" s="3" t="s">
        <v>119</v>
      </c>
      <c r="H44" s="3" t="s">
        <v>17</v>
      </c>
      <c r="I44" s="7">
        <v>5</v>
      </c>
      <c r="J44" s="7">
        <v>5</v>
      </c>
    </row>
    <row r="45" spans="1:10" ht="30" x14ac:dyDescent="0.2">
      <c r="A45" s="3" t="s">
        <v>147</v>
      </c>
      <c r="B45" s="4" t="s">
        <v>148</v>
      </c>
      <c r="C45" s="9" t="s">
        <v>149</v>
      </c>
      <c r="D45" s="4"/>
      <c r="E45" s="3" t="s">
        <v>14</v>
      </c>
      <c r="F45" s="3" t="s">
        <v>15</v>
      </c>
      <c r="G45" s="3" t="s">
        <v>119</v>
      </c>
      <c r="H45" s="3" t="s">
        <v>17</v>
      </c>
      <c r="I45" s="7">
        <v>8</v>
      </c>
      <c r="J45" s="7">
        <v>8</v>
      </c>
    </row>
    <row r="46" spans="1:10" ht="30" x14ac:dyDescent="0.2">
      <c r="A46" s="3" t="s">
        <v>150</v>
      </c>
      <c r="B46" s="4" t="s">
        <v>151</v>
      </c>
      <c r="C46" s="9" t="s">
        <v>39</v>
      </c>
      <c r="D46" s="4"/>
      <c r="E46" s="3" t="s">
        <v>14</v>
      </c>
      <c r="F46" s="3" t="s">
        <v>15</v>
      </c>
      <c r="G46" s="3" t="s">
        <v>119</v>
      </c>
      <c r="H46" s="3" t="s">
        <v>17</v>
      </c>
      <c r="I46" s="7">
        <v>652</v>
      </c>
      <c r="J46" s="7">
        <v>652</v>
      </c>
    </row>
    <row r="47" spans="1:10" ht="45" x14ac:dyDescent="0.2">
      <c r="A47" s="3" t="s">
        <v>152</v>
      </c>
      <c r="B47" s="4" t="s">
        <v>153</v>
      </c>
      <c r="C47" s="9" t="s">
        <v>24</v>
      </c>
      <c r="D47" s="4" t="s">
        <v>154</v>
      </c>
      <c r="E47" s="3" t="s">
        <v>14</v>
      </c>
      <c r="F47" s="3" t="s">
        <v>15</v>
      </c>
      <c r="G47" s="3" t="s">
        <v>119</v>
      </c>
      <c r="H47" s="3" t="s">
        <v>17</v>
      </c>
      <c r="I47" s="7">
        <v>6</v>
      </c>
      <c r="J47" s="7">
        <v>6</v>
      </c>
    </row>
    <row r="48" spans="1:10" ht="30" x14ac:dyDescent="0.2">
      <c r="A48" s="3" t="s">
        <v>155</v>
      </c>
      <c r="B48" s="4" t="s">
        <v>156</v>
      </c>
      <c r="C48" s="9" t="s">
        <v>43</v>
      </c>
      <c r="D48" s="4" t="s">
        <v>157</v>
      </c>
      <c r="E48" s="3" t="s">
        <v>14</v>
      </c>
      <c r="F48" s="3" t="s">
        <v>15</v>
      </c>
      <c r="G48" s="3" t="s">
        <v>119</v>
      </c>
      <c r="H48" s="3" t="s">
        <v>17</v>
      </c>
      <c r="I48" s="7">
        <v>57046</v>
      </c>
      <c r="J48" s="7">
        <v>64371</v>
      </c>
    </row>
    <row r="49" spans="1:10" ht="30" x14ac:dyDescent="0.2">
      <c r="A49" s="3" t="s">
        <v>158</v>
      </c>
      <c r="B49" s="4" t="s">
        <v>159</v>
      </c>
      <c r="C49" s="9" t="s">
        <v>43</v>
      </c>
      <c r="D49" s="4" t="s">
        <v>160</v>
      </c>
      <c r="E49" s="3" t="s">
        <v>14</v>
      </c>
      <c r="F49" s="3" t="s">
        <v>15</v>
      </c>
      <c r="G49" s="3" t="s">
        <v>119</v>
      </c>
      <c r="H49" s="3" t="s">
        <v>17</v>
      </c>
      <c r="I49" s="7">
        <v>655720</v>
      </c>
      <c r="J49" s="7">
        <f>SUM(73361+65224)</f>
        <v>138585</v>
      </c>
    </row>
    <row r="50" spans="1:10" ht="15" x14ac:dyDescent="0.2">
      <c r="A50" s="3" t="s">
        <v>161</v>
      </c>
      <c r="B50" s="4" t="s">
        <v>162</v>
      </c>
      <c r="C50" s="9" t="s">
        <v>163</v>
      </c>
      <c r="D50" s="4"/>
      <c r="E50" s="3" t="s">
        <v>14</v>
      </c>
      <c r="F50" s="3" t="s">
        <v>15</v>
      </c>
      <c r="G50" s="3" t="s">
        <v>119</v>
      </c>
      <c r="H50" s="3" t="s">
        <v>17</v>
      </c>
      <c r="I50" s="7">
        <v>4</v>
      </c>
      <c r="J50" s="7">
        <v>4</v>
      </c>
    </row>
  </sheetData>
  <dataValidations count="1">
    <dataValidation type="custom" allowBlank="1" showDropDown="1" sqref="I2:J50" xr:uid="{5F81265E-918C-47B1-BF1E-F69A760CBA11}">
      <formula1>AND(ISNUMBER(I2),(NOT(OR(NOT(ISERROR(DATEVALUE(I2))), AND(ISNUMBER(I2), LEFT(CELL("format", I2))="D")))))</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1.2.15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Fadhila Fbrn</dc:creator>
  <cp:lastModifiedBy>Fadhila Fbrn</cp:lastModifiedBy>
  <dcterms:created xsi:type="dcterms:W3CDTF">2025-07-25T03:20:00Z</dcterms:created>
  <dcterms:modified xsi:type="dcterms:W3CDTF">2025-07-25T03:20:00Z</dcterms:modified>
</cp:coreProperties>
</file>