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:\##FEBRI\2025\DAFTAR DATA\PERURUSAN\"/>
    </mc:Choice>
  </mc:AlternateContent>
  <xr:revisionPtr revIDLastSave="0" documentId="8_{EE234A01-C564-4106-8DDC-A3687F2D6903}" xr6:coauthVersionLast="47" xr6:coauthVersionMax="47" xr10:uidLastSave="{00000000-0000-0000-0000-000000000000}"/>
  <bookViews>
    <workbookView xWindow="-120" yWindow="-120" windowWidth="29040" windowHeight="15840" xr2:uid="{A3139B83-CF8C-4F26-B8A3-F2CA744CAEA8}"/>
  </bookViews>
  <sheets>
    <sheet name="1.2.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  <c r="I22" i="1"/>
  <c r="J19" i="1"/>
  <c r="I19" i="1"/>
  <c r="J16" i="1"/>
  <c r="I16" i="1"/>
  <c r="J13" i="1"/>
  <c r="I13" i="1"/>
  <c r="J10" i="1"/>
  <c r="I10" i="1"/>
  <c r="J7" i="1"/>
  <c r="I7" i="1"/>
  <c r="J4" i="1"/>
  <c r="I4" i="1"/>
</calcChain>
</file>

<file path=xl/sharedStrings.xml><?xml version="1.0" encoding="utf-8"?>
<sst xmlns="http://schemas.openxmlformats.org/spreadsheetml/2006/main" count="194" uniqueCount="90">
  <si>
    <t>KODE DATA</t>
  </si>
  <si>
    <t>URAIAN DATA</t>
  </si>
  <si>
    <t>SATUAN</t>
  </si>
  <si>
    <t>DEFINISI OPERASIONAL</t>
  </si>
  <si>
    <t>JENIS DATA</t>
  </si>
  <si>
    <t>PRODUSEN DATA</t>
  </si>
  <si>
    <t>SUMBER REFERENSI</t>
  </si>
  <si>
    <t>JADWAL PEMUTAKHIRAN</t>
  </si>
  <si>
    <t>2023</t>
  </si>
  <si>
    <t>2024</t>
  </si>
  <si>
    <t>1.2.12.00001</t>
  </si>
  <si>
    <t>Jumlah Kepala Keluarga yang Mempunyai KK</t>
  </si>
  <si>
    <t>Kepala Keluarga</t>
  </si>
  <si>
    <t>Jumlah Kepala Keluarga yang mempunyai KK berdasarkan Data Konsolidasi Bersih (DKB)</t>
  </si>
  <si>
    <t>Statistik Sektoral</t>
  </si>
  <si>
    <t>Dinas Kependudukan dan Pencatatan Sipil</t>
  </si>
  <si>
    <t>RKPD Kabupaten Purworejo Tahun 2025</t>
  </si>
  <si>
    <t>Tahunan</t>
  </si>
  <si>
    <t>1.2.12.00002</t>
  </si>
  <si>
    <t>Jumlah Kepala Keluarga</t>
  </si>
  <si>
    <t>Jumlah Kepala Keluaga berdasarkan Data Konsolidasi Bersih (DKB)</t>
  </si>
  <si>
    <t>1.2.12.00003</t>
  </si>
  <si>
    <t>Persentase Kepemilikan Kartu Keluarga (KK)</t>
  </si>
  <si>
    <t>%</t>
  </si>
  <si>
    <t>Perbandingan jumlah kepala keluarga yang mempunyai Kartu Keluarga dengan jumlah kepala keluarga dikalikan 100</t>
  </si>
  <si>
    <t>1.2.12.00004</t>
  </si>
  <si>
    <t>Jumlah Penduduk yang Mempunyai Ktp-el</t>
  </si>
  <si>
    <t>Orang</t>
  </si>
  <si>
    <t>Jumlah penduduk yang mempunya KTP-el</t>
  </si>
  <si>
    <t>1.2.12.00005</t>
  </si>
  <si>
    <t>Jumlah Wajib KTP</t>
  </si>
  <si>
    <t>Jumlah penduduk usia 17 tahun keatas atau telah menikah</t>
  </si>
  <si>
    <t>1.2.12.00006</t>
  </si>
  <si>
    <t>Persentase Kepemilikan Kartu Tanda Penduduk (KTP) Elektronik</t>
  </si>
  <si>
    <t>Perbandingan jumlah penduduk yang mempunyai KTP-el dengan jumlah wajib KTP dikalikan 100</t>
  </si>
  <si>
    <t>1.2.12.00007</t>
  </si>
  <si>
    <t>Jumlah Wajib KIA yang Mempunyai KIA</t>
  </si>
  <si>
    <t>Jumlah wajib KIA yang mempunyai KIA</t>
  </si>
  <si>
    <t>1.2.12.00008</t>
  </si>
  <si>
    <t>Jumlah Wajib KIA</t>
  </si>
  <si>
    <t>Jumlah penduduk usia 0-17 tahun dikurang 1 hari</t>
  </si>
  <si>
    <t>1.2.12.00009</t>
  </si>
  <si>
    <t>Persentase Kepemilikan Kartu Identitas Anak (KIA)</t>
  </si>
  <si>
    <t>Perbandingan antara jumlah wajib KIA yang mempunyai KIA dengan jumlah wajib KIA dikalikan 100</t>
  </si>
  <si>
    <t>1.2.12.00010</t>
  </si>
  <si>
    <t>Jumlah Penduduk Usia 0-18 Tahun yang Mempunyai Akta Kelahiran</t>
  </si>
  <si>
    <t>Jumlah penduduk usia 0-18 tahun yang mempunyai Akta Kelahiran</t>
  </si>
  <si>
    <t>1.2.12.00011</t>
  </si>
  <si>
    <t>Jumlah Penduduk Usia 0-18 Tahun</t>
  </si>
  <si>
    <t>Jumlah penduduk usia 0-18 tahun</t>
  </si>
  <si>
    <t>1.2.12.00012</t>
  </si>
  <si>
    <t>Persentase Kepemilikan Akta Kelahiran Usia 0-18 Tahun</t>
  </si>
  <si>
    <t>Perbandingan jumlah penduduk usia 0-18 tahun yang mempunyai Akta Kelahiran dengan jumlah penduduk usia 0-18 tahun dikalikan 100</t>
  </si>
  <si>
    <t>1.2.12.00013</t>
  </si>
  <si>
    <t>Jumlah Akta Kematian yang Diterbitkan</t>
  </si>
  <si>
    <t>Dokumen</t>
  </si>
  <si>
    <t>Jumlah Akta Kematian yang diterbitkan pada tahun berjalan</t>
  </si>
  <si>
    <t>1.2.12.00014</t>
  </si>
  <si>
    <t>Jumlah Kematian yang Dilaporkan</t>
  </si>
  <si>
    <t>Jumlah kematian pada tahun berjalan</t>
  </si>
  <si>
    <t>1.2.12.00015</t>
  </si>
  <si>
    <t>Persentase Akta Kematian yang Diterbitkan</t>
  </si>
  <si>
    <t>Perbandingan Jumlah Akta Kematian yang diterbitkan pada tahun berjalan dengan jumlah kematian pada tahun berjalan dikalikan 100</t>
  </si>
  <si>
    <t>1.2.12.00016</t>
  </si>
  <si>
    <t>Jumlah Akta Perkawinan Non Muslim yang Diterbitkan</t>
  </si>
  <si>
    <t>Jumlah Akta Perkawinan non muslim yang diterbitkan pada tahun berjalan</t>
  </si>
  <si>
    <t>1.2.12.00017</t>
  </si>
  <si>
    <t>Jumlah Perkawinan Non Muslim yang Dilaporkan</t>
  </si>
  <si>
    <t>Laporan</t>
  </si>
  <si>
    <t>Jumlah pekawinan non muslim pada tahun berjalan</t>
  </si>
  <si>
    <t>1.2.12.00018</t>
  </si>
  <si>
    <t>Persentase Akta Perkawinan Non Muslim yang Diterbitkan</t>
  </si>
  <si>
    <t>Perbandingan jumlah Akta Perkawinan non muslim yang diterbitkan pada tahun berjalan dengan jumlah perkawinan non muslim pada tahun berjalan dikalikan 100</t>
  </si>
  <si>
    <t>1.2.12.00019</t>
  </si>
  <si>
    <t>Jumlah Instansi yang Memanfaatkan Data Kependudukan</t>
  </si>
  <si>
    <t>Instansi</t>
  </si>
  <si>
    <t>Jumlah instansi Pemerintah di Kabupaten Purworejo yang memanfaatkan data kependudukan</t>
  </si>
  <si>
    <t>1.2.12.00020</t>
  </si>
  <si>
    <t>Jumlah Instansi</t>
  </si>
  <si>
    <t>Jumlah instansi Pemerintah di Kabupaten Purworejo</t>
  </si>
  <si>
    <t>1.2.12.00021</t>
  </si>
  <si>
    <t>Persentase Instansi/lembaga yang Memanfaatkan Informasi Administrasi Kependudukan</t>
  </si>
  <si>
    <t>Perbandingan  jumlah instansi Pemerintah di Kabupaten Purworejo yang memanfaatkan Data kependudukan dengan jumlah instansi Pemerintah di Kabupaten Purworejo dikalikan 100</t>
  </si>
  <si>
    <t>1.2.12.00022</t>
  </si>
  <si>
    <t>Jumlah Aturan Penyusunan Profil Kependudukan yang Sesuai</t>
  </si>
  <si>
    <t>Peraturan</t>
  </si>
  <si>
    <t>Profil Perkembangan Kependudukan yang disusun oleh Dinas Kependudukan dan Pencatatan Sipil</t>
  </si>
  <si>
    <t>1.2.12.00023</t>
  </si>
  <si>
    <t>Jumlah Aturan Penyusunan Profil Kependudukan yang Seharusnya Sesuai</t>
  </si>
  <si>
    <t>Peraturan perundangan tentang penyusunan profil kependudukan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</si>
</sst>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56854"/>
        <bgColor rgb="FF356854"/>
      </patternFill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center" vertical="center"/>
    </xf>
    <xf numFmtId="4" fontId="2" fillId="3" borderId="2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C090D-77E5-4578-BEF4-030F8B6C296D}">
  <sheetPr codeName="Sheet27"/>
  <dimension ref="A1:J24"/>
  <sheetViews>
    <sheetView tabSelected="1" zoomScale="85" zoomScaleNormal="85" workbookViewId="0">
      <pane ySplit="1" topLeftCell="A2" activePane="bottomLeft" state="frozen"/>
      <selection pane="bottomLeft" activeCell="E24" sqref="E24"/>
    </sheetView>
  </sheetViews>
  <sheetFormatPr defaultRowHeight="14.25" x14ac:dyDescent="0.2"/>
  <cols>
    <col min="1" max="1" width="10.25" bestFit="1" customWidth="1"/>
    <col min="2" max="2" width="40.625" style="9" customWidth="1"/>
    <col min="3" max="3" width="13.375" bestFit="1" customWidth="1"/>
    <col min="4" max="4" width="50.625" style="9" customWidth="1"/>
    <col min="5" max="5" width="14" bestFit="1" customWidth="1"/>
    <col min="6" max="6" width="34" bestFit="1" customWidth="1"/>
    <col min="7" max="7" width="31.875" bestFit="1" customWidth="1"/>
    <col min="8" max="8" width="20.75" bestFit="1" customWidth="1"/>
    <col min="9" max="10" width="8.875" bestFit="1" customWidth="1"/>
  </cols>
  <sheetData>
    <row r="1" spans="1:10" ht="15" x14ac:dyDescent="0.2">
      <c r="A1" s="1" t="s">
        <v>0</v>
      </c>
      <c r="B1" s="2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30" x14ac:dyDescent="0.2">
      <c r="A2" s="3" t="s">
        <v>10</v>
      </c>
      <c r="B2" s="4" t="s">
        <v>11</v>
      </c>
      <c r="C2" s="5" t="s">
        <v>12</v>
      </c>
      <c r="D2" s="4" t="s">
        <v>13</v>
      </c>
      <c r="E2" s="3" t="s">
        <v>14</v>
      </c>
      <c r="F2" s="3" t="s">
        <v>15</v>
      </c>
      <c r="G2" s="3" t="s">
        <v>16</v>
      </c>
      <c r="H2" s="3" t="s">
        <v>17</v>
      </c>
      <c r="I2" s="6">
        <v>276973</v>
      </c>
      <c r="J2" s="6">
        <v>279979</v>
      </c>
    </row>
    <row r="3" spans="1:10" ht="30" x14ac:dyDescent="0.2">
      <c r="A3" s="3" t="s">
        <v>18</v>
      </c>
      <c r="B3" s="4" t="s">
        <v>19</v>
      </c>
      <c r="C3" s="5" t="s">
        <v>12</v>
      </c>
      <c r="D3" s="4" t="s">
        <v>20</v>
      </c>
      <c r="E3" s="3" t="s">
        <v>14</v>
      </c>
      <c r="F3" s="3" t="s">
        <v>15</v>
      </c>
      <c r="G3" s="3" t="s">
        <v>16</v>
      </c>
      <c r="H3" s="3" t="s">
        <v>17</v>
      </c>
      <c r="I3" s="7">
        <v>276973</v>
      </c>
      <c r="J3" s="7">
        <v>279979</v>
      </c>
    </row>
    <row r="4" spans="1:10" ht="30" x14ac:dyDescent="0.2">
      <c r="A4" s="3" t="s">
        <v>21</v>
      </c>
      <c r="B4" s="4" t="s">
        <v>22</v>
      </c>
      <c r="C4" s="5" t="s">
        <v>23</v>
      </c>
      <c r="D4" s="4" t="s">
        <v>24</v>
      </c>
      <c r="E4" s="3" t="s">
        <v>14</v>
      </c>
      <c r="F4" s="3" t="s">
        <v>15</v>
      </c>
      <c r="G4" s="3" t="s">
        <v>16</v>
      </c>
      <c r="H4" s="3" t="s">
        <v>17</v>
      </c>
      <c r="I4" s="6">
        <f t="shared" ref="I4:J4" si="0">I2/I3*100</f>
        <v>100</v>
      </c>
      <c r="J4" s="6">
        <f t="shared" si="0"/>
        <v>100</v>
      </c>
    </row>
    <row r="5" spans="1:10" ht="15" x14ac:dyDescent="0.2">
      <c r="A5" s="3" t="s">
        <v>25</v>
      </c>
      <c r="B5" s="4" t="s">
        <v>26</v>
      </c>
      <c r="C5" s="5" t="s">
        <v>27</v>
      </c>
      <c r="D5" s="4" t="s">
        <v>28</v>
      </c>
      <c r="E5" s="3" t="s">
        <v>14</v>
      </c>
      <c r="F5" s="3" t="s">
        <v>15</v>
      </c>
      <c r="G5" s="3" t="s">
        <v>16</v>
      </c>
      <c r="H5" s="3" t="s">
        <v>17</v>
      </c>
      <c r="I5" s="7">
        <v>625887</v>
      </c>
      <c r="J5" s="7">
        <v>621373</v>
      </c>
    </row>
    <row r="6" spans="1:10" ht="15" x14ac:dyDescent="0.2">
      <c r="A6" s="3" t="s">
        <v>29</v>
      </c>
      <c r="B6" s="4" t="s">
        <v>30</v>
      </c>
      <c r="C6" s="5" t="s">
        <v>27</v>
      </c>
      <c r="D6" s="4" t="s">
        <v>31</v>
      </c>
      <c r="E6" s="3" t="s">
        <v>14</v>
      </c>
      <c r="F6" s="3" t="s">
        <v>15</v>
      </c>
      <c r="G6" s="3" t="s">
        <v>16</v>
      </c>
      <c r="H6" s="3" t="s">
        <v>17</v>
      </c>
      <c r="I6" s="6">
        <v>630402</v>
      </c>
      <c r="J6" s="6">
        <v>623234</v>
      </c>
    </row>
    <row r="7" spans="1:10" ht="30" x14ac:dyDescent="0.2">
      <c r="A7" s="3" t="s">
        <v>32</v>
      </c>
      <c r="B7" s="4" t="s">
        <v>33</v>
      </c>
      <c r="C7" s="5" t="s">
        <v>23</v>
      </c>
      <c r="D7" s="4" t="s">
        <v>34</v>
      </c>
      <c r="E7" s="3" t="s">
        <v>14</v>
      </c>
      <c r="F7" s="3" t="s">
        <v>15</v>
      </c>
      <c r="G7" s="3" t="s">
        <v>16</v>
      </c>
      <c r="H7" s="3" t="s">
        <v>17</v>
      </c>
      <c r="I7" s="7">
        <f t="shared" ref="I7:J7" si="1">I5/I6*100</f>
        <v>99.283790343304744</v>
      </c>
      <c r="J7" s="7">
        <f t="shared" si="1"/>
        <v>99.701396265287201</v>
      </c>
    </row>
    <row r="8" spans="1:10" ht="15" x14ac:dyDescent="0.2">
      <c r="A8" s="3" t="s">
        <v>35</v>
      </c>
      <c r="B8" s="4" t="s">
        <v>36</v>
      </c>
      <c r="C8" s="5" t="s">
        <v>27</v>
      </c>
      <c r="D8" s="4" t="s">
        <v>37</v>
      </c>
      <c r="E8" s="3" t="s">
        <v>14</v>
      </c>
      <c r="F8" s="3" t="s">
        <v>15</v>
      </c>
      <c r="G8" s="3" t="s">
        <v>16</v>
      </c>
      <c r="H8" s="3" t="s">
        <v>17</v>
      </c>
      <c r="I8" s="8">
        <v>155160</v>
      </c>
      <c r="J8" s="6">
        <v>178224</v>
      </c>
    </row>
    <row r="9" spans="1:10" ht="15" x14ac:dyDescent="0.2">
      <c r="A9" s="3" t="s">
        <v>38</v>
      </c>
      <c r="B9" s="4" t="s">
        <v>39</v>
      </c>
      <c r="C9" s="5" t="s">
        <v>27</v>
      </c>
      <c r="D9" s="4" t="s">
        <v>40</v>
      </c>
      <c r="E9" s="3" t="s">
        <v>14</v>
      </c>
      <c r="F9" s="3" t="s">
        <v>15</v>
      </c>
      <c r="G9" s="3" t="s">
        <v>16</v>
      </c>
      <c r="H9" s="3" t="s">
        <v>17</v>
      </c>
      <c r="I9" s="7">
        <v>183156</v>
      </c>
      <c r="J9" s="7">
        <v>185311</v>
      </c>
    </row>
    <row r="10" spans="1:10" ht="30" x14ac:dyDescent="0.2">
      <c r="A10" s="3" t="s">
        <v>41</v>
      </c>
      <c r="B10" s="4" t="s">
        <v>42</v>
      </c>
      <c r="C10" s="5" t="s">
        <v>23</v>
      </c>
      <c r="D10" s="4" t="s">
        <v>43</v>
      </c>
      <c r="E10" s="3" t="s">
        <v>14</v>
      </c>
      <c r="F10" s="3" t="s">
        <v>15</v>
      </c>
      <c r="G10" s="3" t="s">
        <v>16</v>
      </c>
      <c r="H10" s="3" t="s">
        <v>17</v>
      </c>
      <c r="I10" s="6">
        <f t="shared" ref="I10:J10" si="2">I8/I9*100</f>
        <v>84.714669462097874</v>
      </c>
      <c r="J10" s="6">
        <f t="shared" si="2"/>
        <v>96.175618284937215</v>
      </c>
    </row>
    <row r="11" spans="1:10" ht="30" x14ac:dyDescent="0.2">
      <c r="A11" s="3" t="s">
        <v>44</v>
      </c>
      <c r="B11" s="4" t="s">
        <v>45</v>
      </c>
      <c r="C11" s="5" t="s">
        <v>27</v>
      </c>
      <c r="D11" s="4" t="s">
        <v>46</v>
      </c>
      <c r="E11" s="3" t="s">
        <v>14</v>
      </c>
      <c r="F11" s="3" t="s">
        <v>15</v>
      </c>
      <c r="G11" s="3" t="s">
        <v>16</v>
      </c>
      <c r="H11" s="3" t="s">
        <v>17</v>
      </c>
      <c r="I11" s="7">
        <v>197653</v>
      </c>
      <c r="J11" s="7">
        <v>196317</v>
      </c>
    </row>
    <row r="12" spans="1:10" ht="15" x14ac:dyDescent="0.2">
      <c r="A12" s="3" t="s">
        <v>47</v>
      </c>
      <c r="B12" s="4" t="s">
        <v>48</v>
      </c>
      <c r="C12" s="5" t="s">
        <v>27</v>
      </c>
      <c r="D12" s="4" t="s">
        <v>49</v>
      </c>
      <c r="E12" s="3" t="s">
        <v>14</v>
      </c>
      <c r="F12" s="3" t="s">
        <v>15</v>
      </c>
      <c r="G12" s="3" t="s">
        <v>16</v>
      </c>
      <c r="H12" s="3" t="s">
        <v>17</v>
      </c>
      <c r="I12" s="6">
        <v>198897</v>
      </c>
      <c r="J12" s="6">
        <v>196357</v>
      </c>
    </row>
    <row r="13" spans="1:10" ht="45" x14ac:dyDescent="0.2">
      <c r="A13" s="3" t="s">
        <v>50</v>
      </c>
      <c r="B13" s="4" t="s">
        <v>51</v>
      </c>
      <c r="C13" s="5" t="s">
        <v>23</v>
      </c>
      <c r="D13" s="4" t="s">
        <v>52</v>
      </c>
      <c r="E13" s="3" t="s">
        <v>14</v>
      </c>
      <c r="F13" s="3" t="s">
        <v>15</v>
      </c>
      <c r="G13" s="3" t="s">
        <v>16</v>
      </c>
      <c r="H13" s="3" t="s">
        <v>17</v>
      </c>
      <c r="I13" s="7">
        <f t="shared" ref="I13:J13" si="3">I11/I12*100</f>
        <v>99.374550646817198</v>
      </c>
      <c r="J13" s="7">
        <f t="shared" si="3"/>
        <v>99.979628941163284</v>
      </c>
    </row>
    <row r="14" spans="1:10" ht="15" x14ac:dyDescent="0.2">
      <c r="A14" s="3" t="s">
        <v>53</v>
      </c>
      <c r="B14" s="4" t="s">
        <v>54</v>
      </c>
      <c r="C14" s="5" t="s">
        <v>55</v>
      </c>
      <c r="D14" s="4" t="s">
        <v>56</v>
      </c>
      <c r="E14" s="3" t="s">
        <v>14</v>
      </c>
      <c r="F14" s="3" t="s">
        <v>15</v>
      </c>
      <c r="G14" s="3" t="s">
        <v>16</v>
      </c>
      <c r="H14" s="3" t="s">
        <v>17</v>
      </c>
      <c r="I14" s="6">
        <v>9223</v>
      </c>
      <c r="J14" s="6">
        <v>8518</v>
      </c>
    </row>
    <row r="15" spans="1:10" ht="15" x14ac:dyDescent="0.2">
      <c r="A15" s="3" t="s">
        <v>57</v>
      </c>
      <c r="B15" s="4" t="s">
        <v>58</v>
      </c>
      <c r="C15" s="5" t="s">
        <v>55</v>
      </c>
      <c r="D15" s="4" t="s">
        <v>59</v>
      </c>
      <c r="E15" s="3" t="s">
        <v>14</v>
      </c>
      <c r="F15" s="3" t="s">
        <v>15</v>
      </c>
      <c r="G15" s="3" t="s">
        <v>16</v>
      </c>
      <c r="H15" s="3" t="s">
        <v>17</v>
      </c>
      <c r="I15" s="7">
        <v>9223</v>
      </c>
      <c r="J15" s="7">
        <v>8518</v>
      </c>
    </row>
    <row r="16" spans="1:10" ht="45" x14ac:dyDescent="0.2">
      <c r="A16" s="3" t="s">
        <v>60</v>
      </c>
      <c r="B16" s="4" t="s">
        <v>61</v>
      </c>
      <c r="C16" s="5" t="s">
        <v>23</v>
      </c>
      <c r="D16" s="4" t="s">
        <v>62</v>
      </c>
      <c r="E16" s="3" t="s">
        <v>14</v>
      </c>
      <c r="F16" s="3" t="s">
        <v>15</v>
      </c>
      <c r="G16" s="3" t="s">
        <v>16</v>
      </c>
      <c r="H16" s="3" t="s">
        <v>17</v>
      </c>
      <c r="I16" s="6">
        <f t="shared" ref="I16:J16" si="4">I14/I15*100</f>
        <v>100</v>
      </c>
      <c r="J16" s="6">
        <f t="shared" si="4"/>
        <v>100</v>
      </c>
    </row>
    <row r="17" spans="1:10" ht="30" x14ac:dyDescent="0.2">
      <c r="A17" s="3" t="s">
        <v>63</v>
      </c>
      <c r="B17" s="4" t="s">
        <v>64</v>
      </c>
      <c r="C17" s="5" t="s">
        <v>55</v>
      </c>
      <c r="D17" s="4" t="s">
        <v>65</v>
      </c>
      <c r="E17" s="3" t="s">
        <v>14</v>
      </c>
      <c r="F17" s="3" t="s">
        <v>15</v>
      </c>
      <c r="G17" s="3" t="s">
        <v>16</v>
      </c>
      <c r="H17" s="3" t="s">
        <v>17</v>
      </c>
      <c r="I17" s="7">
        <v>50</v>
      </c>
      <c r="J17" s="7">
        <v>70</v>
      </c>
    </row>
    <row r="18" spans="1:10" ht="15" x14ac:dyDescent="0.2">
      <c r="A18" s="3" t="s">
        <v>66</v>
      </c>
      <c r="B18" s="4" t="s">
        <v>67</v>
      </c>
      <c r="C18" s="5" t="s">
        <v>68</v>
      </c>
      <c r="D18" s="4" t="s">
        <v>69</v>
      </c>
      <c r="E18" s="3" t="s">
        <v>14</v>
      </c>
      <c r="F18" s="3" t="s">
        <v>15</v>
      </c>
      <c r="G18" s="3" t="s">
        <v>16</v>
      </c>
      <c r="H18" s="3" t="s">
        <v>17</v>
      </c>
      <c r="I18" s="6">
        <v>50</v>
      </c>
      <c r="J18" s="6">
        <v>70</v>
      </c>
    </row>
    <row r="19" spans="1:10" ht="45" x14ac:dyDescent="0.2">
      <c r="A19" s="3" t="s">
        <v>70</v>
      </c>
      <c r="B19" s="4" t="s">
        <v>71</v>
      </c>
      <c r="C19" s="5" t="s">
        <v>23</v>
      </c>
      <c r="D19" s="4" t="s">
        <v>72</v>
      </c>
      <c r="E19" s="3" t="s">
        <v>14</v>
      </c>
      <c r="F19" s="3" t="s">
        <v>15</v>
      </c>
      <c r="G19" s="3" t="s">
        <v>16</v>
      </c>
      <c r="H19" s="3" t="s">
        <v>17</v>
      </c>
      <c r="I19" s="7">
        <f t="shared" ref="I19:J19" si="5">I17/I18*100</f>
        <v>100</v>
      </c>
      <c r="J19" s="7">
        <f t="shared" si="5"/>
        <v>100</v>
      </c>
    </row>
    <row r="20" spans="1:10" ht="30" x14ac:dyDescent="0.2">
      <c r="A20" s="3" t="s">
        <v>73</v>
      </c>
      <c r="B20" s="4" t="s">
        <v>74</v>
      </c>
      <c r="C20" s="5" t="s">
        <v>75</v>
      </c>
      <c r="D20" s="4" t="s">
        <v>76</v>
      </c>
      <c r="E20" s="3" t="s">
        <v>14</v>
      </c>
      <c r="F20" s="3" t="s">
        <v>15</v>
      </c>
      <c r="G20" s="3" t="s">
        <v>16</v>
      </c>
      <c r="H20" s="3" t="s">
        <v>17</v>
      </c>
      <c r="I20" s="6">
        <v>24</v>
      </c>
      <c r="J20" s="6">
        <v>34</v>
      </c>
    </row>
    <row r="21" spans="1:10" ht="15" x14ac:dyDescent="0.2">
      <c r="A21" s="3" t="s">
        <v>77</v>
      </c>
      <c r="B21" s="4" t="s">
        <v>78</v>
      </c>
      <c r="C21" s="5" t="s">
        <v>75</v>
      </c>
      <c r="D21" s="4" t="s">
        <v>79</v>
      </c>
      <c r="E21" s="3" t="s">
        <v>14</v>
      </c>
      <c r="F21" s="3" t="s">
        <v>15</v>
      </c>
      <c r="G21" s="3" t="s">
        <v>16</v>
      </c>
      <c r="H21" s="3" t="s">
        <v>17</v>
      </c>
      <c r="I21" s="7">
        <v>41</v>
      </c>
      <c r="J21" s="7">
        <v>41</v>
      </c>
    </row>
    <row r="22" spans="1:10" ht="60" x14ac:dyDescent="0.2">
      <c r="A22" s="3" t="s">
        <v>80</v>
      </c>
      <c r="B22" s="4" t="s">
        <v>81</v>
      </c>
      <c r="C22" s="5" t="s">
        <v>23</v>
      </c>
      <c r="D22" s="4" t="s">
        <v>82</v>
      </c>
      <c r="E22" s="3" t="s">
        <v>14</v>
      </c>
      <c r="F22" s="3" t="s">
        <v>15</v>
      </c>
      <c r="G22" s="3" t="s">
        <v>16</v>
      </c>
      <c r="H22" s="3" t="s">
        <v>17</v>
      </c>
      <c r="I22" s="6">
        <f t="shared" ref="I22:J22" si="6">(I20/I21)*100</f>
        <v>58.536585365853654</v>
      </c>
      <c r="J22" s="6">
        <f t="shared" si="6"/>
        <v>82.926829268292678</v>
      </c>
    </row>
    <row r="23" spans="1:10" ht="30" x14ac:dyDescent="0.2">
      <c r="A23" s="3" t="s">
        <v>83</v>
      </c>
      <c r="B23" s="4" t="s">
        <v>84</v>
      </c>
      <c r="C23" s="5" t="s">
        <v>85</v>
      </c>
      <c r="D23" s="4" t="s">
        <v>86</v>
      </c>
      <c r="E23" s="3" t="s">
        <v>14</v>
      </c>
      <c r="F23" s="3" t="s">
        <v>15</v>
      </c>
      <c r="G23" s="3" t="s">
        <v>16</v>
      </c>
      <c r="H23" s="3" t="s">
        <v>17</v>
      </c>
      <c r="I23" s="7">
        <v>2</v>
      </c>
      <c r="J23" s="7">
        <v>2</v>
      </c>
    </row>
    <row r="24" spans="1:10" ht="30" x14ac:dyDescent="0.2">
      <c r="A24" s="3" t="s">
        <v>87</v>
      </c>
      <c r="B24" s="4" t="s">
        <v>88</v>
      </c>
      <c r="C24" s="5" t="s">
        <v>85</v>
      </c>
      <c r="D24" s="4" t="s">
        <v>89</v>
      </c>
      <c r="E24" s="3" t="s">
        <v>14</v>
      </c>
      <c r="F24" s="3" t="s">
        <v>15</v>
      </c>
      <c r="G24" s="3" t="s">
        <v>16</v>
      </c>
      <c r="H24" s="3" t="s">
        <v>17</v>
      </c>
      <c r="I24" s="6">
        <v>2</v>
      </c>
      <c r="J24" s="6">
        <v>2</v>
      </c>
    </row>
  </sheetData>
  <dataValidations count="1">
    <dataValidation type="custom" allowBlank="1" showDropDown="1" sqref="I2:J24" xr:uid="{17F6852E-AC57-4E28-8144-2F109CB821BD}">
      <formula1>AND(ISNUMBER(I2),(NOT(OR(NOT(ISERROR(DATEVALUE(I2))), AND(ISNUMBER(I2), LEFT(CELL("format", I2))="D")))))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1.2.12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Fadhila Fbrn</dc:creator>
  <cp:lastModifiedBy>Fadhila Fbrn</cp:lastModifiedBy>
  <dcterms:created xsi:type="dcterms:W3CDTF">2025-07-25T03:19:59Z</dcterms:created>
  <dcterms:modified xsi:type="dcterms:W3CDTF">2025-07-25T03:19:59Z</dcterms:modified>
</cp:coreProperties>
</file>