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ASVI 2024\DATA STATISTIK\STATISTIK SEKTORAL\OPEN DATA\35. PENUNJANG KEUANGAN\EXCEL\"/>
    </mc:Choice>
  </mc:AlternateContent>
  <xr:revisionPtr revIDLastSave="0" documentId="13_ncr:1_{EC4C4A0C-097B-46C7-9666-C626BE854EE2}" xr6:coauthVersionLast="47" xr6:coauthVersionMax="47" xr10:uidLastSave="{00000000-0000-0000-0000-000000000000}"/>
  <bookViews>
    <workbookView xWindow="-120" yWindow="-120" windowWidth="29040" windowHeight="15990" xr2:uid="{A7C165B7-B1C2-4CDA-91B5-CA36E5A737A2}"/>
  </bookViews>
  <sheets>
    <sheet name="Tabel 35.1.1. Realisasi Angga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G11" i="1"/>
  <c r="G2" i="1" s="1"/>
  <c r="F11" i="1"/>
  <c r="F2" i="1" s="1"/>
  <c r="D11" i="1"/>
  <c r="D2" i="1" s="1"/>
  <c r="E2" i="1"/>
</calcChain>
</file>

<file path=xl/sharedStrings.xml><?xml version="1.0" encoding="utf-8"?>
<sst xmlns="http://schemas.openxmlformats.org/spreadsheetml/2006/main" count="57" uniqueCount="33">
  <si>
    <t>Uraian</t>
  </si>
  <si>
    <t>Satuan</t>
  </si>
  <si>
    <t>1.1</t>
  </si>
  <si>
    <t>1.2</t>
  </si>
  <si>
    <t>-</t>
  </si>
  <si>
    <t>3.1</t>
  </si>
  <si>
    <t>3.2</t>
  </si>
  <si>
    <t>2.1</t>
  </si>
  <si>
    <t>2.2</t>
  </si>
  <si>
    <t>2.3</t>
  </si>
  <si>
    <t>1.3</t>
  </si>
  <si>
    <t>1.4</t>
  </si>
  <si>
    <t>rupiah</t>
  </si>
  <si>
    <t>Belanja Tak Langsung</t>
  </si>
  <si>
    <t>Belanja Pegawai</t>
  </si>
  <si>
    <t>Belanja Bunga</t>
  </si>
  <si>
    <t>Belanja Subsidi</t>
  </si>
  <si>
    <t>Belanja Hibah</t>
  </si>
  <si>
    <t>1.5</t>
  </si>
  <si>
    <t>Belanja Bantuan Sosial</t>
  </si>
  <si>
    <t>1.6</t>
  </si>
  <si>
    <t>Belanja Bagi Hasil</t>
  </si>
  <si>
    <t>1.7</t>
  </si>
  <si>
    <t>Belanja Bantuan Keuangan</t>
  </si>
  <si>
    <t>1.8</t>
  </si>
  <si>
    <t>Belanja Tak Terduga</t>
  </si>
  <si>
    <t>Belanja Langsung</t>
  </si>
  <si>
    <t>Belanja Barang dan Jasa</t>
  </si>
  <si>
    <t>Belanja Modal</t>
  </si>
  <si>
    <t>Pembiayaan Netto</t>
  </si>
  <si>
    <t>Penerimaan Pembiayaan Daerah</t>
  </si>
  <si>
    <t>Pengeluaran Pembiayaan Daerah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</si>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</sst>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49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3" fontId="4" fillId="4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0B8C0-5C07-489E-9B48-207FD2D1D3EB}">
  <dimension ref="A1:G17"/>
  <sheetViews>
    <sheetView tabSelected="1" workbookViewId="0">
      <selection activeCell="B11" sqref="B11"/>
    </sheetView>
  </sheetViews>
  <sheetFormatPr defaultRowHeight="15" x14ac:dyDescent="0.25"/>
  <cols>
    <col min="1" max="1" width="4.7109375" customWidth="1"/>
    <col min="2" max="2" width="25.28515625" customWidth="1"/>
    <col min="3" max="3" width="11.7109375" customWidth="1"/>
    <col min="4" max="4" width="14.85546875" customWidth="1"/>
    <col min="5" max="5" width="14" customWidth="1"/>
    <col min="6" max="6" width="15" customWidth="1"/>
    <col min="7" max="7" width="14.7109375" customWidth="1"/>
    <col min="8" max="10" width="9.7109375" customWidth="1"/>
    <col min="11" max="11" width="10" customWidth="1"/>
  </cols>
  <sheetData>
    <row r="1" spans="1:7" s="1" customFormat="1" x14ac:dyDescent="0.25">
      <c r="A1" s="2" t="s">
        <v>32</v>
      </c>
      <c r="B1" s="2" t="s">
        <v>0</v>
      </c>
      <c r="C1" s="2" t="s">
        <v>1</v>
      </c>
      <c r="D1" s="2">
        <v>2020</v>
      </c>
      <c r="E1" s="3">
        <v>2021</v>
      </c>
      <c r="F1" s="3">
        <v>2022</v>
      </c>
      <c r="G1" s="2">
        <v>2023</v>
      </c>
    </row>
    <row r="2" spans="1:7" x14ac:dyDescent="0.25">
      <c r="A2" s="2">
        <v>1</v>
      </c>
      <c r="B2" s="6" t="s">
        <v>13</v>
      </c>
      <c r="C2" s="7" t="s">
        <v>12</v>
      </c>
      <c r="D2" s="12">
        <f>(SUM(D3:D6))+ SUM(D10:D13)</f>
        <v>2031743572542</v>
      </c>
      <c r="E2" s="12">
        <f t="shared" ref="E2:G2" si="0">(SUM(E3:E6))+ SUM(E10:E13)</f>
        <v>2046719055013</v>
      </c>
      <c r="F2" s="12">
        <f>(SUM(F3:F6))+ SUM(F10:F13)</f>
        <v>3969504703603</v>
      </c>
      <c r="G2" s="12">
        <f t="shared" si="0"/>
        <v>4425676885350</v>
      </c>
    </row>
    <row r="3" spans="1:7" x14ac:dyDescent="0.25">
      <c r="A3" s="4" t="s">
        <v>2</v>
      </c>
      <c r="B3" s="8" t="s">
        <v>14</v>
      </c>
      <c r="C3" s="9" t="s">
        <v>12</v>
      </c>
      <c r="D3" s="13">
        <v>785403848312</v>
      </c>
      <c r="E3" s="14">
        <v>837152461282</v>
      </c>
      <c r="F3" s="15">
        <v>822707385815</v>
      </c>
      <c r="G3" s="15">
        <v>841365218836</v>
      </c>
    </row>
    <row r="4" spans="1:7" x14ac:dyDescent="0.25">
      <c r="A4" s="4" t="s">
        <v>3</v>
      </c>
      <c r="B4" s="8" t="s">
        <v>15</v>
      </c>
      <c r="C4" s="9" t="s">
        <v>12</v>
      </c>
      <c r="D4" s="13">
        <v>406391671</v>
      </c>
      <c r="E4" s="14">
        <v>63211321</v>
      </c>
      <c r="F4" s="20">
        <v>243496496</v>
      </c>
      <c r="G4" s="15">
        <v>508813189836</v>
      </c>
    </row>
    <row r="5" spans="1:7" x14ac:dyDescent="0.25">
      <c r="A5" s="4" t="s">
        <v>10</v>
      </c>
      <c r="B5" s="16" t="s">
        <v>16</v>
      </c>
      <c r="C5" s="9" t="s">
        <v>12</v>
      </c>
      <c r="D5" s="13" t="s">
        <v>4</v>
      </c>
      <c r="E5" s="14" t="s">
        <v>4</v>
      </c>
      <c r="F5" s="15" t="s">
        <v>4</v>
      </c>
      <c r="G5" s="15" t="s">
        <v>4</v>
      </c>
    </row>
    <row r="6" spans="1:7" x14ac:dyDescent="0.25">
      <c r="A6" s="4" t="s">
        <v>11</v>
      </c>
      <c r="B6" s="16" t="s">
        <v>17</v>
      </c>
      <c r="C6" s="9" t="s">
        <v>12</v>
      </c>
      <c r="D6" s="13">
        <v>89567618695</v>
      </c>
      <c r="E6" s="14">
        <v>45004958084</v>
      </c>
      <c r="F6" s="20">
        <v>70610971972</v>
      </c>
      <c r="G6" s="15">
        <v>111786580179</v>
      </c>
    </row>
    <row r="7" spans="1:7" x14ac:dyDescent="0.25">
      <c r="A7" s="4" t="s">
        <v>18</v>
      </c>
      <c r="B7" s="5" t="s">
        <v>19</v>
      </c>
      <c r="C7" s="9" t="s">
        <v>12</v>
      </c>
      <c r="D7" s="13">
        <v>17045992092</v>
      </c>
      <c r="E7" s="14">
        <v>4261699408</v>
      </c>
      <c r="F7" s="15">
        <v>8985605750</v>
      </c>
      <c r="G7" s="15">
        <v>6211855640</v>
      </c>
    </row>
    <row r="8" spans="1:7" x14ac:dyDescent="0.25">
      <c r="A8" s="4" t="s">
        <v>20</v>
      </c>
      <c r="B8" s="16" t="s">
        <v>21</v>
      </c>
      <c r="C8" s="9" t="s">
        <v>12</v>
      </c>
      <c r="D8" s="13">
        <v>9250002600</v>
      </c>
      <c r="E8" s="14" t="s">
        <v>4</v>
      </c>
      <c r="F8" s="20">
        <v>19591324400</v>
      </c>
      <c r="G8" s="15">
        <v>11955971218</v>
      </c>
    </row>
    <row r="9" spans="1:7" x14ac:dyDescent="0.25">
      <c r="A9" s="4" t="s">
        <v>22</v>
      </c>
      <c r="B9" s="5" t="s">
        <v>23</v>
      </c>
      <c r="C9" s="9" t="s">
        <v>12</v>
      </c>
      <c r="D9" s="13">
        <v>518785870613</v>
      </c>
      <c r="E9" s="14">
        <v>521071246847</v>
      </c>
      <c r="F9" s="15">
        <v>499935018429</v>
      </c>
      <c r="G9" s="15">
        <v>539594245102</v>
      </c>
    </row>
    <row r="10" spans="1:7" x14ac:dyDescent="0.25">
      <c r="A10" s="4" t="s">
        <v>24</v>
      </c>
      <c r="B10" s="5" t="s">
        <v>25</v>
      </c>
      <c r="C10" s="9" t="s">
        <v>12</v>
      </c>
      <c r="D10" s="13">
        <v>1643942088</v>
      </c>
      <c r="E10" s="14">
        <v>261499088</v>
      </c>
      <c r="F10" s="20" t="s">
        <v>4</v>
      </c>
      <c r="G10" s="15" t="s">
        <v>4</v>
      </c>
    </row>
    <row r="11" spans="1:7" x14ac:dyDescent="0.25">
      <c r="A11" s="2">
        <v>2</v>
      </c>
      <c r="B11" s="11" t="s">
        <v>26</v>
      </c>
      <c r="C11" s="7" t="s">
        <v>12</v>
      </c>
      <c r="D11" s="12">
        <f>+SUM(D12:D14)</f>
        <v>704368390464</v>
      </c>
      <c r="E11" s="17">
        <v>714773615208</v>
      </c>
      <c r="F11" s="18">
        <f>+SUM(F12:F14)</f>
        <v>1747777338008</v>
      </c>
      <c r="G11" s="18">
        <f>+SUM(G12:G14)</f>
        <v>1613533487827</v>
      </c>
    </row>
    <row r="12" spans="1:7" x14ac:dyDescent="0.25">
      <c r="A12" s="4" t="s">
        <v>7</v>
      </c>
      <c r="B12" s="8" t="s">
        <v>14</v>
      </c>
      <c r="C12" s="9" t="s">
        <v>12</v>
      </c>
      <c r="D12" s="13">
        <v>55037607799</v>
      </c>
      <c r="E12" s="14" t="s">
        <v>4</v>
      </c>
      <c r="F12" s="20">
        <v>822707385815</v>
      </c>
      <c r="G12" s="15">
        <v>841365218836</v>
      </c>
    </row>
    <row r="13" spans="1:7" x14ac:dyDescent="0.25">
      <c r="A13" s="4" t="s">
        <v>8</v>
      </c>
      <c r="B13" s="10" t="s">
        <v>27</v>
      </c>
      <c r="C13" s="9" t="s">
        <v>12</v>
      </c>
      <c r="D13" s="13">
        <v>395315773513</v>
      </c>
      <c r="E13" s="14">
        <v>449463310030</v>
      </c>
      <c r="F13" s="15">
        <v>505458125497</v>
      </c>
      <c r="G13" s="15">
        <v>508813189836</v>
      </c>
    </row>
    <row r="14" spans="1:7" x14ac:dyDescent="0.25">
      <c r="A14" s="4" t="s">
        <v>9</v>
      </c>
      <c r="B14" s="8" t="s">
        <v>28</v>
      </c>
      <c r="C14" s="9" t="s">
        <v>12</v>
      </c>
      <c r="D14" s="13">
        <v>254015009152</v>
      </c>
      <c r="E14" s="14">
        <v>213113473214</v>
      </c>
      <c r="F14" s="20">
        <v>419611826696</v>
      </c>
      <c r="G14" s="15">
        <v>263355079155</v>
      </c>
    </row>
    <row r="15" spans="1:7" x14ac:dyDescent="0.25">
      <c r="A15" s="2">
        <v>3</v>
      </c>
      <c r="B15" s="19" t="s">
        <v>29</v>
      </c>
      <c r="C15" s="7" t="s">
        <v>12</v>
      </c>
      <c r="D15" s="12">
        <f>SUM(D16:D17)</f>
        <v>107701046204.83</v>
      </c>
      <c r="E15" s="17">
        <f>E16-E17</f>
        <v>129458054662</v>
      </c>
      <c r="F15" s="18">
        <f>F16-F17</f>
        <v>295912762008</v>
      </c>
      <c r="G15" s="18">
        <f>G16-G17</f>
        <v>115317475421</v>
      </c>
    </row>
    <row r="16" spans="1:7" ht="24" x14ac:dyDescent="0.25">
      <c r="A16" s="4" t="s">
        <v>5</v>
      </c>
      <c r="B16" s="10" t="s">
        <v>30</v>
      </c>
      <c r="C16" s="9" t="s">
        <v>12</v>
      </c>
      <c r="D16" s="13">
        <v>107701046204.83</v>
      </c>
      <c r="E16" s="14">
        <v>148580804812</v>
      </c>
      <c r="F16" s="20">
        <v>302412762008</v>
      </c>
      <c r="G16" s="15">
        <v>134884305345</v>
      </c>
    </row>
    <row r="17" spans="1:7" ht="24" x14ac:dyDescent="0.25">
      <c r="A17" s="4" t="s">
        <v>6</v>
      </c>
      <c r="B17" s="10" t="s">
        <v>31</v>
      </c>
      <c r="C17" s="9" t="s">
        <v>12</v>
      </c>
      <c r="D17" s="13" t="s">
        <v>4</v>
      </c>
      <c r="E17" s="14">
        <v>19122750150</v>
      </c>
      <c r="F17" s="15">
        <v>6500000000</v>
      </c>
      <c r="G17" s="15">
        <v>19566829924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35.1.1. Realisasi Anggara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Hasvi Nika Mardiana</dc:creator>
  <cp:lastModifiedBy>diakaka0077@gmail.com</cp:lastModifiedBy>
  <dcterms:created xsi:type="dcterms:W3CDTF">2024-04-22T01:18:05Z</dcterms:created>
  <dcterms:modified xsi:type="dcterms:W3CDTF">2024-05-27T03:47:17Z</dcterms:modified>
</cp:coreProperties>
</file>